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JALAN 2018\"/>
    </mc:Choice>
  </mc:AlternateContent>
  <xr:revisionPtr revIDLastSave="0" documentId="8_{6D85B352-449C-4F5D-8B07-9F09CCB3F589}" xr6:coauthVersionLast="37" xr6:coauthVersionMax="37" xr10:uidLastSave="{00000000-0000-0000-0000-000000000000}"/>
  <bookViews>
    <workbookView xWindow="0" yWindow="0" windowWidth="28800" windowHeight="12225" xr2:uid="{D7D40F7D-6EBC-4AA2-B915-16885E5DB82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G57" i="1"/>
  <c r="F57" i="1"/>
  <c r="E57" i="1"/>
  <c r="D57" i="1"/>
  <c r="C57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<sst xmlns="http://schemas.openxmlformats.org/spreadsheetml/2006/main" count="58" uniqueCount="58">
  <si>
    <t xml:space="preserve">Tabel 7.2 Panjang Jalan Kabupaten Dirinci Menurut Kondisi Jalan dan </t>
  </si>
  <si>
    <t>Nama Ruas Jalan di Kecamatan Dawe Tahun 2017 (m)</t>
  </si>
  <si>
    <t>No.</t>
  </si>
  <si>
    <t>Nama Ruas Jalan</t>
  </si>
  <si>
    <t>Kondisi Jalan</t>
  </si>
  <si>
    <t>Baik</t>
  </si>
  <si>
    <t>Sedang</t>
  </si>
  <si>
    <t>Rusak Ringan</t>
  </si>
  <si>
    <t>Rusak Berat</t>
  </si>
  <si>
    <t>CENDONO - ARUM</t>
  </si>
  <si>
    <t>CENDONO - SAMIREJO</t>
  </si>
  <si>
    <t>COLO - DUKUH WARINGIN</t>
  </si>
  <si>
    <t>COLO - JAPAN - GLAGAH</t>
  </si>
  <si>
    <t>COLO - MAKAM SUNAN MURIA</t>
  </si>
  <si>
    <t>COLO - MONTEL</t>
  </si>
  <si>
    <t>CRANGGANG WETAN - KUWUKAN</t>
  </si>
  <si>
    <t>CRANGGANG WETAN - TERGO</t>
  </si>
  <si>
    <t>DAWE - GEBOG</t>
  </si>
  <si>
    <t>DAWE - POHDENGKOL</t>
  </si>
  <si>
    <t>DAWE - SOCO</t>
  </si>
  <si>
    <t>DEDEL - KARANGPANAS</t>
  </si>
  <si>
    <t>DUKUH KAWAKAN - GRINGGING</t>
  </si>
  <si>
    <t>DUKUH WARINGIN - TERGO</t>
  </si>
  <si>
    <t>JAPAN - BATAS PATI</t>
  </si>
  <si>
    <t>JAPAN - REJENU</t>
  </si>
  <si>
    <t>JURANG - SAMIREJO</t>
  </si>
  <si>
    <t>KAJAR - CRANGGANG WETAN</t>
  </si>
  <si>
    <t>KAJAR - KUMBANG</t>
  </si>
  <si>
    <t>KANDANGMAS - CRANGGANG WETAN</t>
  </si>
  <si>
    <t>KANDANGMAS - MAKAM RA. NAWANGSIH</t>
  </si>
  <si>
    <t>KANDANGMAS - MASIN "</t>
  </si>
  <si>
    <t>KARANGBENER - PACIKARAN</t>
  </si>
  <si>
    <t>KUWUKAN - PANDAK</t>
  </si>
  <si>
    <t>LAU - MASIN</t>
  </si>
  <si>
    <t>LAU - PACIKARAN</t>
  </si>
  <si>
    <t>PELANGGADING - GENTUNGAN</t>
  </si>
  <si>
    <t>PELANGGADING - REJOSARI</t>
  </si>
  <si>
    <t>PIJI - PACIKARAN</t>
  </si>
  <si>
    <t xml:space="preserve">PACIKARAN - MARGOREJO </t>
  </si>
  <si>
    <t>PIJI - PUYOH</t>
  </si>
  <si>
    <t>PIJI - TERNADI - SOCO</t>
  </si>
  <si>
    <t>POHDENGKOL - DAU</t>
  </si>
  <si>
    <t>POHDENGKOL - NOSARI</t>
  </si>
  <si>
    <t>POHDENGKOL - REJOSARI</t>
  </si>
  <si>
    <t>PUYOH - BONAJAR - SOCO</t>
  </si>
  <si>
    <t>PUYOH - SIDOREJO - BENTER</t>
  </si>
  <si>
    <t>REJOSARI - KANDANGMAS</t>
  </si>
  <si>
    <t>REJOSARI - KUWUKAN</t>
  </si>
  <si>
    <t>SOCO - BONAJAR</t>
  </si>
  <si>
    <t>SOCO - DUKUH NGEDUK</t>
  </si>
  <si>
    <t>SUDO - MASIN</t>
  </si>
  <si>
    <t>SUNGGING - SAMIREJO</t>
  </si>
  <si>
    <t>TERGO - BREMI</t>
  </si>
  <si>
    <t>TERGO - GLAGAH</t>
  </si>
  <si>
    <t>TERNADI - MAKAM KALIYITNO</t>
  </si>
  <si>
    <t>CENDONO - PIJI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</si>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</sst>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4" fontId="4" fillId="0" borderId="24" xfId="1" applyNumberFormat="1" applyFont="1" applyBorder="1" applyAlignment="1">
      <alignment horizontal="right" vertical="center"/>
    </xf>
    <xf numFmtId="164" fontId="4" fillId="0" borderId="25" xfId="1" applyNumberFormat="1" applyFont="1" applyBorder="1" applyAlignment="1">
      <alignment horizontal="right" vertical="center"/>
    </xf>
    <xf numFmtId="164" fontId="1" fillId="0" borderId="24" xfId="1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1" fillId="0" borderId="28" xfId="1" applyNumberFormat="1" applyBorder="1" applyAlignment="1">
      <alignment vertical="center"/>
    </xf>
    <xf numFmtId="164" fontId="4" fillId="0" borderId="29" xfId="1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4" fontId="4" fillId="0" borderId="33" xfId="1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1" fillId="0" borderId="37" xfId="1" applyNumberFormat="1" applyBorder="1" applyAlignment="1">
      <alignment vertical="center"/>
    </xf>
    <xf numFmtId="164" fontId="1" fillId="0" borderId="38" xfId="1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1" fillId="0" borderId="24" xfId="1" applyNumberFormat="1" applyFill="1" applyBorder="1" applyAlignment="1">
      <alignment vertical="center"/>
    </xf>
    <xf numFmtId="164" fontId="1" fillId="0" borderId="22" xfId="1" applyNumberFormat="1" applyFill="1" applyBorder="1" applyAlignment="1">
      <alignment vertical="center"/>
    </xf>
    <xf numFmtId="164" fontId="1" fillId="0" borderId="25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44" xfId="1" applyNumberFormat="1" applyBorder="1" applyAlignment="1">
      <alignment vertical="center"/>
    </xf>
    <xf numFmtId="164" fontId="1" fillId="0" borderId="44" xfId="1" applyNumberFormat="1" applyFill="1" applyBorder="1" applyAlignment="1">
      <alignment vertical="center"/>
    </xf>
    <xf numFmtId="164" fontId="1" fillId="0" borderId="45" xfId="1" applyNumberFormat="1" applyFill="1" applyBorder="1" applyAlignment="1">
      <alignment vertical="center"/>
    </xf>
    <xf numFmtId="164" fontId="1" fillId="0" borderId="46" xfId="1" applyNumberForma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BDE6-1226-4A96-8E57-E40987277C9B}">
  <dimension ref="A1:G63"/>
  <sheetViews>
    <sheetView tabSelected="1" workbookViewId="0">
      <selection activeCell="K64" sqref="K64"/>
    </sheetView>
  </sheetViews>
  <sheetFormatPr defaultRowHeight="15" x14ac:dyDescent="0.25"/>
  <cols>
    <col min="1" max="1" width="5.7109375" customWidth="1"/>
    <col min="2" max="2" width="30.140625" customWidth="1"/>
    <col min="3" max="3" width="9.7109375" customWidth="1"/>
    <col min="4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2"/>
      <c r="C3" s="2"/>
      <c r="D3" s="2"/>
      <c r="E3" s="2"/>
      <c r="F3" s="2"/>
      <c r="G3" s="2"/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Top="1" x14ac:dyDescent="0.25">
      <c r="A5" s="5" t="s">
        <v>2</v>
      </c>
      <c r="B5" s="6" t="s">
        <v>3</v>
      </c>
      <c r="C5" s="7"/>
      <c r="D5" s="8" t="s">
        <v>4</v>
      </c>
      <c r="E5" s="9"/>
      <c r="F5" s="9"/>
      <c r="G5" s="10"/>
    </row>
    <row r="6" spans="1:7" x14ac:dyDescent="0.25">
      <c r="A6" s="11"/>
      <c r="B6" s="12"/>
      <c r="C6" s="13"/>
      <c r="D6" s="14" t="s">
        <v>5</v>
      </c>
      <c r="E6" s="14" t="s">
        <v>6</v>
      </c>
      <c r="F6" s="15" t="s">
        <v>7</v>
      </c>
      <c r="G6" s="16" t="s">
        <v>8</v>
      </c>
    </row>
    <row r="7" spans="1:7" x14ac:dyDescent="0.25">
      <c r="A7" s="17">
        <v>1</v>
      </c>
      <c r="B7" s="18">
        <v>2</v>
      </c>
      <c r="C7" s="19"/>
      <c r="D7" s="20">
        <v>3</v>
      </c>
      <c r="E7" s="20">
        <v>4</v>
      </c>
      <c r="F7" s="18">
        <v>5</v>
      </c>
      <c r="G7" s="21">
        <v>6</v>
      </c>
    </row>
    <row r="8" spans="1:7" x14ac:dyDescent="0.25">
      <c r="A8" s="22"/>
      <c r="B8" s="23"/>
      <c r="C8" s="24"/>
      <c r="D8" s="25"/>
      <c r="E8" s="25"/>
      <c r="F8" s="23"/>
      <c r="G8" s="26"/>
    </row>
    <row r="9" spans="1:7" x14ac:dyDescent="0.25">
      <c r="A9" s="27">
        <v>1</v>
      </c>
      <c r="B9" s="28" t="s">
        <v>9</v>
      </c>
      <c r="C9" s="29"/>
      <c r="D9" s="30"/>
      <c r="E9" s="30">
        <v>450</v>
      </c>
      <c r="F9" s="30">
        <v>725</v>
      </c>
      <c r="G9" s="31">
        <v>288</v>
      </c>
    </row>
    <row r="10" spans="1:7" x14ac:dyDescent="0.25">
      <c r="A10" s="27">
        <f>1+A9</f>
        <v>2</v>
      </c>
      <c r="B10" s="28" t="s">
        <v>10</v>
      </c>
      <c r="C10" s="29"/>
      <c r="D10" s="30"/>
      <c r="E10" s="30">
        <v>460</v>
      </c>
      <c r="F10" s="30">
        <v>460</v>
      </c>
      <c r="G10" s="31">
        <v>507</v>
      </c>
    </row>
    <row r="11" spans="1:7" x14ac:dyDescent="0.25">
      <c r="A11" s="27">
        <f t="shared" ref="A11:A55" si="0">1+A10</f>
        <v>3</v>
      </c>
      <c r="B11" s="28" t="s">
        <v>11</v>
      </c>
      <c r="C11" s="29"/>
      <c r="D11" s="30">
        <v>3150</v>
      </c>
      <c r="E11" s="30">
        <v>250</v>
      </c>
      <c r="F11" s="30"/>
      <c r="G11" s="31">
        <v>0</v>
      </c>
    </row>
    <row r="12" spans="1:7" x14ac:dyDescent="0.25">
      <c r="A12" s="27">
        <f t="shared" si="0"/>
        <v>4</v>
      </c>
      <c r="B12" s="28" t="s">
        <v>12</v>
      </c>
      <c r="C12" s="29"/>
      <c r="D12" s="30">
        <v>600</v>
      </c>
      <c r="E12" s="30"/>
      <c r="F12" s="30">
        <v>2973</v>
      </c>
      <c r="G12" s="31">
        <v>2900</v>
      </c>
    </row>
    <row r="13" spans="1:7" x14ac:dyDescent="0.25">
      <c r="A13" s="27">
        <f t="shared" si="0"/>
        <v>5</v>
      </c>
      <c r="B13" s="28" t="s">
        <v>13</v>
      </c>
      <c r="C13" s="29"/>
      <c r="D13" s="30">
        <v>550</v>
      </c>
      <c r="E13" s="30">
        <v>540</v>
      </c>
      <c r="F13" s="30">
        <v>468</v>
      </c>
      <c r="G13" s="31">
        <v>0</v>
      </c>
    </row>
    <row r="14" spans="1:7" x14ac:dyDescent="0.25">
      <c r="A14" s="27">
        <f t="shared" si="0"/>
        <v>6</v>
      </c>
      <c r="B14" s="28" t="s">
        <v>14</v>
      </c>
      <c r="C14" s="29"/>
      <c r="D14" s="30">
        <v>0</v>
      </c>
      <c r="E14" s="30">
        <v>505</v>
      </c>
      <c r="F14" s="30">
        <v>80</v>
      </c>
      <c r="G14" s="31">
        <v>200</v>
      </c>
    </row>
    <row r="15" spans="1:7" x14ac:dyDescent="0.25">
      <c r="A15" s="27">
        <f t="shared" si="0"/>
        <v>7</v>
      </c>
      <c r="B15" s="28" t="s">
        <v>15</v>
      </c>
      <c r="C15" s="29"/>
      <c r="D15" s="32">
        <v>0</v>
      </c>
      <c r="E15" s="30">
        <v>3410</v>
      </c>
      <c r="F15" s="30">
        <v>2330</v>
      </c>
      <c r="G15" s="31">
        <v>0</v>
      </c>
    </row>
    <row r="16" spans="1:7" x14ac:dyDescent="0.25">
      <c r="A16" s="27">
        <f t="shared" si="0"/>
        <v>8</v>
      </c>
      <c r="B16" s="28" t="s">
        <v>16</v>
      </c>
      <c r="C16" s="29"/>
      <c r="D16" s="30">
        <v>0</v>
      </c>
      <c r="E16" s="30">
        <v>1700</v>
      </c>
      <c r="F16" s="30">
        <v>542</v>
      </c>
      <c r="G16" s="31">
        <v>0</v>
      </c>
    </row>
    <row r="17" spans="1:7" x14ac:dyDescent="0.25">
      <c r="A17" s="27">
        <f t="shared" si="0"/>
        <v>9</v>
      </c>
      <c r="B17" s="28" t="s">
        <v>17</v>
      </c>
      <c r="C17" s="29"/>
      <c r="D17" s="32">
        <v>500</v>
      </c>
      <c r="E17" s="30">
        <v>700</v>
      </c>
      <c r="F17" s="30">
        <v>1003</v>
      </c>
      <c r="G17" s="31">
        <v>637</v>
      </c>
    </row>
    <row r="18" spans="1:7" x14ac:dyDescent="0.25">
      <c r="A18" s="27">
        <f t="shared" si="0"/>
        <v>10</v>
      </c>
      <c r="B18" s="28" t="s">
        <v>18</v>
      </c>
      <c r="C18" s="29"/>
      <c r="D18" s="30">
        <v>4145</v>
      </c>
      <c r="E18" s="30"/>
      <c r="F18" s="30">
        <v>50</v>
      </c>
      <c r="G18" s="31">
        <v>0</v>
      </c>
    </row>
    <row r="19" spans="1:7" x14ac:dyDescent="0.25">
      <c r="A19" s="27">
        <f t="shared" si="0"/>
        <v>11</v>
      </c>
      <c r="B19" s="28" t="s">
        <v>19</v>
      </c>
      <c r="C19" s="29"/>
      <c r="D19" s="32">
        <v>5873</v>
      </c>
      <c r="E19" s="30">
        <v>500</v>
      </c>
      <c r="F19" s="30">
        <v>0</v>
      </c>
      <c r="G19" s="31">
        <v>0</v>
      </c>
    </row>
    <row r="20" spans="1:7" x14ac:dyDescent="0.25">
      <c r="A20" s="27">
        <f t="shared" si="0"/>
        <v>12</v>
      </c>
      <c r="B20" s="28" t="s">
        <v>20</v>
      </c>
      <c r="C20" s="29"/>
      <c r="D20" s="30">
        <v>1000</v>
      </c>
      <c r="E20" s="30">
        <v>862</v>
      </c>
      <c r="F20" s="30"/>
      <c r="G20" s="31">
        <v>0</v>
      </c>
    </row>
    <row r="21" spans="1:7" x14ac:dyDescent="0.25">
      <c r="A21" s="27">
        <f t="shared" si="0"/>
        <v>13</v>
      </c>
      <c r="B21" s="28" t="s">
        <v>21</v>
      </c>
      <c r="C21" s="29"/>
      <c r="D21" s="30">
        <v>0</v>
      </c>
      <c r="E21" s="30">
        <v>1450</v>
      </c>
      <c r="F21" s="30">
        <v>473</v>
      </c>
      <c r="G21" s="31">
        <v>157</v>
      </c>
    </row>
    <row r="22" spans="1:7" x14ac:dyDescent="0.25">
      <c r="A22" s="27">
        <f t="shared" si="0"/>
        <v>14</v>
      </c>
      <c r="B22" s="28" t="s">
        <v>22</v>
      </c>
      <c r="C22" s="29"/>
      <c r="D22" s="32">
        <v>0</v>
      </c>
      <c r="E22" s="30">
        <v>1600</v>
      </c>
      <c r="F22" s="30">
        <v>0</v>
      </c>
      <c r="G22" s="31">
        <v>0</v>
      </c>
    </row>
    <row r="23" spans="1:7" x14ac:dyDescent="0.25">
      <c r="A23" s="27">
        <f t="shared" si="0"/>
        <v>15</v>
      </c>
      <c r="B23" s="33" t="s">
        <v>23</v>
      </c>
      <c r="C23" s="29"/>
      <c r="D23" s="30">
        <v>0</v>
      </c>
      <c r="E23" s="30">
        <v>633</v>
      </c>
      <c r="F23" s="30">
        <v>757</v>
      </c>
      <c r="G23" s="31">
        <v>0</v>
      </c>
    </row>
    <row r="24" spans="1:7" x14ac:dyDescent="0.25">
      <c r="A24" s="27">
        <f t="shared" si="0"/>
        <v>16</v>
      </c>
      <c r="B24" s="34" t="s">
        <v>24</v>
      </c>
      <c r="C24" s="35"/>
      <c r="D24" s="36">
        <v>1456</v>
      </c>
      <c r="E24" s="30">
        <v>850</v>
      </c>
      <c r="F24" s="30">
        <v>0</v>
      </c>
      <c r="G24" s="31">
        <v>0</v>
      </c>
    </row>
    <row r="25" spans="1:7" x14ac:dyDescent="0.25">
      <c r="A25" s="27">
        <f t="shared" si="0"/>
        <v>17</v>
      </c>
      <c r="B25" s="34" t="s">
        <v>25</v>
      </c>
      <c r="C25" s="35"/>
      <c r="D25" s="30"/>
      <c r="E25" s="30">
        <v>440</v>
      </c>
      <c r="F25" s="30">
        <v>0</v>
      </c>
      <c r="G25" s="31">
        <v>0</v>
      </c>
    </row>
    <row r="26" spans="1:7" x14ac:dyDescent="0.25">
      <c r="A26" s="27">
        <f t="shared" si="0"/>
        <v>18</v>
      </c>
      <c r="B26" s="34" t="s">
        <v>26</v>
      </c>
      <c r="C26" s="35"/>
      <c r="D26" s="30">
        <v>1000</v>
      </c>
      <c r="E26" s="30">
        <v>1240</v>
      </c>
      <c r="F26" s="30">
        <v>105</v>
      </c>
      <c r="G26" s="31">
        <v>1253</v>
      </c>
    </row>
    <row r="27" spans="1:7" x14ac:dyDescent="0.25">
      <c r="A27" s="27">
        <f t="shared" si="0"/>
        <v>19</v>
      </c>
      <c r="B27" s="34" t="s">
        <v>27</v>
      </c>
      <c r="C27" s="35"/>
      <c r="D27" s="30">
        <v>0</v>
      </c>
      <c r="E27" s="30">
        <v>1325</v>
      </c>
      <c r="F27" s="30">
        <v>0</v>
      </c>
      <c r="G27" s="31">
        <v>0</v>
      </c>
    </row>
    <row r="28" spans="1:7" x14ac:dyDescent="0.25">
      <c r="A28" s="27">
        <f t="shared" si="0"/>
        <v>20</v>
      </c>
      <c r="B28" s="34" t="s">
        <v>28</v>
      </c>
      <c r="C28" s="35"/>
      <c r="D28" s="30">
        <v>397</v>
      </c>
      <c r="E28" s="30">
        <v>1140</v>
      </c>
      <c r="F28" s="30">
        <v>1401</v>
      </c>
      <c r="G28" s="31">
        <v>0</v>
      </c>
    </row>
    <row r="29" spans="1:7" x14ac:dyDescent="0.25">
      <c r="A29" s="27">
        <f t="shared" si="0"/>
        <v>21</v>
      </c>
      <c r="B29" s="34" t="s">
        <v>29</v>
      </c>
      <c r="C29" s="35"/>
      <c r="D29" s="30">
        <v>0</v>
      </c>
      <c r="E29" s="30">
        <v>759</v>
      </c>
      <c r="F29" s="30">
        <v>0</v>
      </c>
      <c r="G29" s="31">
        <v>0</v>
      </c>
    </row>
    <row r="30" spans="1:7" x14ac:dyDescent="0.25">
      <c r="A30" s="27">
        <f t="shared" si="0"/>
        <v>22</v>
      </c>
      <c r="B30" s="34" t="s">
        <v>30</v>
      </c>
      <c r="C30" s="35"/>
      <c r="D30" s="36">
        <v>1200</v>
      </c>
      <c r="E30" s="30">
        <v>0</v>
      </c>
      <c r="F30" s="30">
        <v>0</v>
      </c>
      <c r="G30" s="31">
        <v>0</v>
      </c>
    </row>
    <row r="31" spans="1:7" x14ac:dyDescent="0.25">
      <c r="A31" s="27">
        <f t="shared" si="0"/>
        <v>23</v>
      </c>
      <c r="B31" s="34" t="s">
        <v>31</v>
      </c>
      <c r="C31" s="35"/>
      <c r="D31" s="30">
        <v>3058</v>
      </c>
      <c r="E31" s="36">
        <v>1128</v>
      </c>
      <c r="F31" s="30">
        <v>0</v>
      </c>
      <c r="G31" s="31">
        <v>0</v>
      </c>
    </row>
    <row r="32" spans="1:7" x14ac:dyDescent="0.25">
      <c r="A32" s="27">
        <f t="shared" si="0"/>
        <v>24</v>
      </c>
      <c r="B32" s="34" t="s">
        <v>32</v>
      </c>
      <c r="C32" s="35"/>
      <c r="D32" s="30"/>
      <c r="E32" s="36">
        <v>1000</v>
      </c>
      <c r="F32" s="30">
        <v>512</v>
      </c>
      <c r="G32" s="31">
        <v>0</v>
      </c>
    </row>
    <row r="33" spans="1:7" x14ac:dyDescent="0.25">
      <c r="A33" s="27">
        <f t="shared" si="0"/>
        <v>25</v>
      </c>
      <c r="B33" s="34" t="s">
        <v>33</v>
      </c>
      <c r="C33" s="35"/>
      <c r="D33" s="30">
        <v>700</v>
      </c>
      <c r="E33" s="30">
        <v>920</v>
      </c>
      <c r="F33" s="30">
        <v>795</v>
      </c>
      <c r="G33" s="31">
        <v>695</v>
      </c>
    </row>
    <row r="34" spans="1:7" x14ac:dyDescent="0.25">
      <c r="A34" s="27">
        <f t="shared" si="0"/>
        <v>26</v>
      </c>
      <c r="B34" s="34" t="s">
        <v>34</v>
      </c>
      <c r="C34" s="35"/>
      <c r="D34" s="30">
        <v>2347</v>
      </c>
      <c r="E34" s="36">
        <v>1283</v>
      </c>
      <c r="F34" s="30"/>
      <c r="G34" s="31"/>
    </row>
    <row r="35" spans="1:7" x14ac:dyDescent="0.25">
      <c r="A35" s="27">
        <f t="shared" si="0"/>
        <v>27</v>
      </c>
      <c r="B35" s="34" t="s">
        <v>35</v>
      </c>
      <c r="C35" s="35"/>
      <c r="D35" s="30">
        <v>0</v>
      </c>
      <c r="E35" s="30">
        <v>840</v>
      </c>
      <c r="F35" s="30">
        <v>590</v>
      </c>
      <c r="G35" s="37">
        <v>0</v>
      </c>
    </row>
    <row r="36" spans="1:7" x14ac:dyDescent="0.25">
      <c r="A36" s="27">
        <f t="shared" si="0"/>
        <v>28</v>
      </c>
      <c r="B36" s="34" t="s">
        <v>36</v>
      </c>
      <c r="C36" s="35"/>
      <c r="D36" s="30">
        <v>758</v>
      </c>
      <c r="E36" s="36">
        <v>1542</v>
      </c>
      <c r="F36" s="30">
        <v>0</v>
      </c>
      <c r="G36" s="31">
        <v>0</v>
      </c>
    </row>
    <row r="37" spans="1:7" x14ac:dyDescent="0.25">
      <c r="A37" s="27">
        <f t="shared" si="0"/>
        <v>29</v>
      </c>
      <c r="B37" s="34" t="s">
        <v>37</v>
      </c>
      <c r="C37" s="35"/>
      <c r="D37" s="30">
        <v>887</v>
      </c>
      <c r="E37" s="30"/>
      <c r="F37" s="30">
        <v>265</v>
      </c>
      <c r="G37" s="31"/>
    </row>
    <row r="38" spans="1:7" x14ac:dyDescent="0.25">
      <c r="A38" s="27">
        <f t="shared" si="0"/>
        <v>30</v>
      </c>
      <c r="B38" s="34" t="s">
        <v>38</v>
      </c>
      <c r="C38" s="35"/>
      <c r="D38" s="30">
        <v>1000</v>
      </c>
      <c r="E38" s="30">
        <v>500</v>
      </c>
      <c r="F38" s="30">
        <v>0</v>
      </c>
      <c r="G38" s="31">
        <v>0</v>
      </c>
    </row>
    <row r="39" spans="1:7" x14ac:dyDescent="0.25">
      <c r="A39" s="27">
        <f t="shared" si="0"/>
        <v>31</v>
      </c>
      <c r="B39" s="34" t="s">
        <v>39</v>
      </c>
      <c r="C39" s="35"/>
      <c r="D39" s="30">
        <v>410</v>
      </c>
      <c r="E39" s="30"/>
      <c r="F39" s="30"/>
      <c r="G39" s="31">
        <v>1525</v>
      </c>
    </row>
    <row r="40" spans="1:7" x14ac:dyDescent="0.25">
      <c r="A40" s="27">
        <f t="shared" si="0"/>
        <v>32</v>
      </c>
      <c r="B40" s="34" t="s">
        <v>40</v>
      </c>
      <c r="C40" s="35"/>
      <c r="D40" s="30">
        <v>5000</v>
      </c>
      <c r="E40" s="36">
        <v>2895</v>
      </c>
      <c r="F40" s="30">
        <v>1000</v>
      </c>
      <c r="G40" s="31">
        <v>805</v>
      </c>
    </row>
    <row r="41" spans="1:7" x14ac:dyDescent="0.25">
      <c r="A41" s="27">
        <f t="shared" si="0"/>
        <v>33</v>
      </c>
      <c r="B41" s="34" t="s">
        <v>41</v>
      </c>
      <c r="C41" s="35"/>
      <c r="D41" s="30">
        <v>2540</v>
      </c>
      <c r="E41" s="30">
        <v>1218</v>
      </c>
      <c r="F41" s="30">
        <v>230</v>
      </c>
      <c r="G41" s="31">
        <v>0</v>
      </c>
    </row>
    <row r="42" spans="1:7" x14ac:dyDescent="0.25">
      <c r="A42" s="27">
        <f t="shared" si="0"/>
        <v>34</v>
      </c>
      <c r="B42" s="34" t="s">
        <v>42</v>
      </c>
      <c r="C42" s="35"/>
      <c r="D42" s="30">
        <v>1571</v>
      </c>
      <c r="E42" s="30">
        <v>0</v>
      </c>
      <c r="F42" s="30">
        <v>0</v>
      </c>
      <c r="G42" s="37">
        <v>0</v>
      </c>
    </row>
    <row r="43" spans="1:7" x14ac:dyDescent="0.25">
      <c r="A43" s="27">
        <f t="shared" si="0"/>
        <v>35</v>
      </c>
      <c r="B43" s="34" t="s">
        <v>43</v>
      </c>
      <c r="C43" s="35"/>
      <c r="D43" s="30"/>
      <c r="E43" s="36">
        <v>700</v>
      </c>
      <c r="F43" s="30">
        <v>810</v>
      </c>
      <c r="G43" s="31">
        <v>0</v>
      </c>
    </row>
    <row r="44" spans="1:7" x14ac:dyDescent="0.25">
      <c r="A44" s="27">
        <f t="shared" si="0"/>
        <v>36</v>
      </c>
      <c r="B44" s="34" t="s">
        <v>44</v>
      </c>
      <c r="C44" s="35"/>
      <c r="D44" s="30">
        <v>0</v>
      </c>
      <c r="E44" s="30">
        <v>1320</v>
      </c>
      <c r="F44" s="30">
        <v>667</v>
      </c>
      <c r="G44" s="37">
        <v>313</v>
      </c>
    </row>
    <row r="45" spans="1:7" x14ac:dyDescent="0.25">
      <c r="A45" s="27">
        <f t="shared" si="0"/>
        <v>37</v>
      </c>
      <c r="B45" s="34" t="s">
        <v>45</v>
      </c>
      <c r="C45" s="35"/>
      <c r="D45" s="30">
        <v>1158</v>
      </c>
      <c r="E45" s="30">
        <v>350</v>
      </c>
      <c r="F45" s="30">
        <v>630</v>
      </c>
      <c r="G45" s="31"/>
    </row>
    <row r="46" spans="1:7" x14ac:dyDescent="0.25">
      <c r="A46" s="27">
        <f t="shared" si="0"/>
        <v>38</v>
      </c>
      <c r="B46" s="34" t="s">
        <v>46</v>
      </c>
      <c r="C46" s="35"/>
      <c r="D46" s="30">
        <v>997</v>
      </c>
      <c r="E46" s="36">
        <v>0</v>
      </c>
      <c r="F46" s="30">
        <v>0</v>
      </c>
      <c r="G46" s="31">
        <v>0</v>
      </c>
    </row>
    <row r="47" spans="1:7" x14ac:dyDescent="0.25">
      <c r="A47" s="27">
        <f t="shared" si="0"/>
        <v>39</v>
      </c>
      <c r="B47" s="34" t="s">
        <v>47</v>
      </c>
      <c r="C47" s="35"/>
      <c r="D47" s="30">
        <v>139</v>
      </c>
      <c r="E47" s="36">
        <v>4675</v>
      </c>
      <c r="F47" s="30">
        <v>1800</v>
      </c>
      <c r="G47" s="31">
        <v>0</v>
      </c>
    </row>
    <row r="48" spans="1:7" x14ac:dyDescent="0.25">
      <c r="A48" s="27">
        <f t="shared" si="0"/>
        <v>40</v>
      </c>
      <c r="B48" s="34" t="s">
        <v>48</v>
      </c>
      <c r="C48" s="35"/>
      <c r="D48" s="30">
        <v>0</v>
      </c>
      <c r="E48" s="36">
        <v>340</v>
      </c>
      <c r="F48" s="30">
        <v>0</v>
      </c>
      <c r="G48" s="37">
        <v>0</v>
      </c>
    </row>
    <row r="49" spans="1:7" x14ac:dyDescent="0.25">
      <c r="A49" s="27">
        <f t="shared" si="0"/>
        <v>41</v>
      </c>
      <c r="B49" s="34" t="s">
        <v>49</v>
      </c>
      <c r="C49" s="35"/>
      <c r="D49" s="30">
        <v>340</v>
      </c>
      <c r="E49" s="36">
        <v>1110</v>
      </c>
      <c r="F49" s="30">
        <v>697</v>
      </c>
      <c r="G49" s="37">
        <v>0</v>
      </c>
    </row>
    <row r="50" spans="1:7" x14ac:dyDescent="0.25">
      <c r="A50" s="27">
        <f t="shared" si="0"/>
        <v>42</v>
      </c>
      <c r="B50" s="34" t="s">
        <v>50</v>
      </c>
      <c r="C50" s="35"/>
      <c r="D50" s="30">
        <v>0</v>
      </c>
      <c r="E50" s="36">
        <v>252</v>
      </c>
      <c r="F50" s="30">
        <v>0</v>
      </c>
      <c r="G50" s="37">
        <v>1000</v>
      </c>
    </row>
    <row r="51" spans="1:7" x14ac:dyDescent="0.25">
      <c r="A51" s="27">
        <f t="shared" si="0"/>
        <v>43</v>
      </c>
      <c r="B51" s="34" t="s">
        <v>51</v>
      </c>
      <c r="C51" s="35"/>
      <c r="D51" s="30">
        <v>213</v>
      </c>
      <c r="E51" s="36">
        <v>407</v>
      </c>
      <c r="F51" s="30">
        <v>0</v>
      </c>
      <c r="G51" s="37">
        <v>590</v>
      </c>
    </row>
    <row r="52" spans="1:7" x14ac:dyDescent="0.25">
      <c r="A52" s="27">
        <f t="shared" si="0"/>
        <v>44</v>
      </c>
      <c r="B52" s="34" t="s">
        <v>52</v>
      </c>
      <c r="C52" s="35"/>
      <c r="D52" s="30">
        <v>0</v>
      </c>
      <c r="E52" s="36">
        <v>0</v>
      </c>
      <c r="F52" s="30">
        <v>450</v>
      </c>
      <c r="G52" s="37">
        <v>140</v>
      </c>
    </row>
    <row r="53" spans="1:7" x14ac:dyDescent="0.25">
      <c r="A53" s="27">
        <f t="shared" si="0"/>
        <v>45</v>
      </c>
      <c r="B53" s="34" t="s">
        <v>53</v>
      </c>
      <c r="C53" s="35"/>
      <c r="D53" s="30">
        <v>1800</v>
      </c>
      <c r="E53" s="36">
        <v>0</v>
      </c>
      <c r="F53" s="30">
        <v>0</v>
      </c>
      <c r="G53" s="37">
        <v>0</v>
      </c>
    </row>
    <row r="54" spans="1:7" x14ac:dyDescent="0.25">
      <c r="A54" s="27">
        <f t="shared" si="0"/>
        <v>46</v>
      </c>
      <c r="B54" s="34" t="s">
        <v>54</v>
      </c>
      <c r="C54" s="35"/>
      <c r="D54" s="30">
        <v>479</v>
      </c>
      <c r="E54" s="36">
        <v>0</v>
      </c>
      <c r="F54" s="30">
        <v>0</v>
      </c>
      <c r="G54" s="37">
        <v>440</v>
      </c>
    </row>
    <row r="55" spans="1:7" x14ac:dyDescent="0.25">
      <c r="A55" s="27">
        <f t="shared" si="0"/>
        <v>47</v>
      </c>
      <c r="B55" s="34" t="s">
        <v>55</v>
      </c>
      <c r="C55" s="35"/>
      <c r="D55" s="30">
        <v>0</v>
      </c>
      <c r="E55" s="36">
        <v>740</v>
      </c>
      <c r="F55" s="30">
        <v>760</v>
      </c>
      <c r="G55" s="37">
        <v>0</v>
      </c>
    </row>
    <row r="56" spans="1:7" ht="15.75" thickBot="1" x14ac:dyDescent="0.3">
      <c r="A56" s="38"/>
      <c r="B56" s="39"/>
      <c r="C56" s="40"/>
      <c r="D56" s="30"/>
      <c r="E56" s="30"/>
      <c r="F56" s="30"/>
      <c r="G56" s="41"/>
    </row>
    <row r="57" spans="1:7" x14ac:dyDescent="0.25">
      <c r="A57" s="42"/>
      <c r="B57" s="43"/>
      <c r="C57" s="44">
        <f>C58+1</f>
        <v>2017</v>
      </c>
      <c r="D57" s="45">
        <f>SUM(D8:D56)</f>
        <v>43268</v>
      </c>
      <c r="E57" s="45">
        <f>SUM(E9:E56)</f>
        <v>40034</v>
      </c>
      <c r="F57" s="45">
        <f>SUM(F9:F56)</f>
        <v>20573</v>
      </c>
      <c r="G57" s="46">
        <f>SUM(G9:G56)</f>
        <v>11450</v>
      </c>
    </row>
    <row r="58" spans="1:7" x14ac:dyDescent="0.25">
      <c r="A58" s="47"/>
      <c r="B58" s="48" t="s">
        <v>56</v>
      </c>
      <c r="C58" s="49">
        <f>C59+1</f>
        <v>2016</v>
      </c>
      <c r="D58" s="32">
        <v>45724</v>
      </c>
      <c r="E58" s="50">
        <v>25330</v>
      </c>
      <c r="F58" s="51">
        <v>18342</v>
      </c>
      <c r="G58" s="52">
        <v>26353</v>
      </c>
    </row>
    <row r="59" spans="1:7" ht="15.75" thickBot="1" x14ac:dyDescent="0.3">
      <c r="A59" s="53"/>
      <c r="B59" s="54"/>
      <c r="C59" s="55">
        <v>2015</v>
      </c>
      <c r="D59" s="58">
        <v>70300</v>
      </c>
      <c r="E59" s="59">
        <v>31800</v>
      </c>
      <c r="F59" s="60">
        <v>3000</v>
      </c>
      <c r="G59" s="61">
        <v>13600</v>
      </c>
    </row>
    <row r="60" spans="1:7" ht="15.75" thickTop="1" x14ac:dyDescent="0.25">
      <c r="A60" s="4"/>
      <c r="B60" s="4"/>
      <c r="C60" s="56"/>
      <c r="D60" s="4"/>
      <c r="E60" s="4"/>
      <c r="F60" s="4"/>
      <c r="G60" s="4"/>
    </row>
    <row r="61" spans="1:7" x14ac:dyDescent="0.25">
      <c r="A61" s="57" t="s">
        <v>57</v>
      </c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</sheetData>
  <mergeCells count="3">
    <mergeCell ref="A5:A6"/>
    <mergeCell ref="B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2018-10-23T01:17:59Z</dcterms:created>
  <dcterms:modified xsi:type="dcterms:W3CDTF">2018-10-23T01:25:21Z</dcterms:modified>
</cp:coreProperties>
</file>