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5" i="1" l="1"/>
  <c r="AB45" i="1"/>
  <c r="AA45" i="1"/>
  <c r="Z45" i="1"/>
  <c r="W45" i="1"/>
  <c r="T45" i="1"/>
  <c r="Q45" i="1"/>
  <c r="N45" i="1"/>
  <c r="K45" i="1"/>
  <c r="H45" i="1"/>
  <c r="E45" i="1"/>
  <c r="AB44" i="1"/>
  <c r="AC44" i="1" s="1"/>
  <c r="AA44" i="1"/>
  <c r="Z44" i="1"/>
  <c r="W44" i="1"/>
  <c r="T44" i="1"/>
  <c r="Q44" i="1"/>
  <c r="N44" i="1"/>
  <c r="K44" i="1"/>
  <c r="H44" i="1"/>
  <c r="E44" i="1"/>
  <c r="AB43" i="1"/>
  <c r="AA43" i="1"/>
  <c r="AC43" i="1" s="1"/>
  <c r="Z43" i="1"/>
  <c r="W43" i="1"/>
  <c r="T43" i="1"/>
  <c r="Q43" i="1"/>
  <c r="N43" i="1"/>
  <c r="K43" i="1"/>
  <c r="H43" i="1"/>
  <c r="E43" i="1"/>
  <c r="AB42" i="1"/>
  <c r="AA42" i="1"/>
  <c r="Z42" i="1"/>
  <c r="Z46" i="1" s="1"/>
  <c r="Y42" i="1"/>
  <c r="X42" i="1"/>
  <c r="X46" i="1" s="1"/>
  <c r="V42" i="1"/>
  <c r="V46" i="1" s="1"/>
  <c r="U42" i="1"/>
  <c r="T42" i="1"/>
  <c r="S42" i="1"/>
  <c r="S46" i="1" s="1"/>
  <c r="R42" i="1"/>
  <c r="R46" i="1" s="1"/>
  <c r="P42" i="1"/>
  <c r="P46" i="1" s="1"/>
  <c r="O42" i="1"/>
  <c r="O46" i="1" s="1"/>
  <c r="N42" i="1"/>
  <c r="N46" i="1" s="1"/>
  <c r="M42" i="1"/>
  <c r="L42" i="1"/>
  <c r="L46" i="1" s="1"/>
  <c r="J42" i="1"/>
  <c r="J46" i="1" s="1"/>
  <c r="I42" i="1"/>
  <c r="H42" i="1"/>
  <c r="G42" i="1"/>
  <c r="G46" i="1" s="1"/>
  <c r="F42" i="1"/>
  <c r="F46" i="1" s="1"/>
  <c r="D42" i="1"/>
  <c r="D46" i="1" s="1"/>
  <c r="C42" i="1"/>
  <c r="C46" i="1" s="1"/>
  <c r="AC41" i="1"/>
  <c r="AB41" i="1"/>
  <c r="AA41" i="1"/>
  <c r="Z41" i="1"/>
  <c r="W41" i="1"/>
  <c r="T41" i="1"/>
  <c r="Q41" i="1"/>
  <c r="N41" i="1"/>
  <c r="K41" i="1"/>
  <c r="H41" i="1"/>
  <c r="E41" i="1"/>
  <c r="B41" i="1"/>
  <c r="AC40" i="1"/>
  <c r="AB40" i="1"/>
  <c r="AA40" i="1"/>
  <c r="Z40" i="1"/>
  <c r="W40" i="1"/>
  <c r="T40" i="1"/>
  <c r="Q40" i="1"/>
  <c r="N40" i="1"/>
  <c r="K40" i="1"/>
  <c r="H40" i="1"/>
  <c r="E40" i="1"/>
  <c r="B40" i="1"/>
  <c r="AC39" i="1"/>
  <c r="AB39" i="1"/>
  <c r="AA39" i="1"/>
  <c r="Z39" i="1"/>
  <c r="W39" i="1"/>
  <c r="T39" i="1"/>
  <c r="Q39" i="1"/>
  <c r="N39" i="1"/>
  <c r="K39" i="1"/>
  <c r="H39" i="1"/>
  <c r="E39" i="1"/>
  <c r="B39" i="1"/>
  <c r="AC38" i="1"/>
  <c r="AB38" i="1"/>
  <c r="AA38" i="1"/>
  <c r="Z38" i="1"/>
  <c r="W38" i="1"/>
  <c r="T38" i="1"/>
  <c r="Q38" i="1"/>
  <c r="N38" i="1"/>
  <c r="K38" i="1"/>
  <c r="H38" i="1"/>
  <c r="E38" i="1"/>
  <c r="B38" i="1"/>
  <c r="AC37" i="1"/>
  <c r="AB37" i="1"/>
  <c r="AA37" i="1"/>
  <c r="Z37" i="1"/>
  <c r="W37" i="1"/>
  <c r="T37" i="1"/>
  <c r="Q37" i="1"/>
  <c r="N37" i="1"/>
  <c r="K37" i="1"/>
  <c r="H37" i="1"/>
  <c r="E37" i="1"/>
  <c r="B37" i="1"/>
  <c r="AC36" i="1"/>
  <c r="AB36" i="1"/>
  <c r="AA36" i="1"/>
  <c r="Z36" i="1"/>
  <c r="W36" i="1"/>
  <c r="T36" i="1"/>
  <c r="Q36" i="1"/>
  <c r="N36" i="1"/>
  <c r="K36" i="1"/>
  <c r="H36" i="1"/>
  <c r="E36" i="1"/>
  <c r="B36" i="1"/>
  <c r="AC35" i="1"/>
  <c r="AB35" i="1"/>
  <c r="AA35" i="1"/>
  <c r="Z35" i="1"/>
  <c r="W35" i="1"/>
  <c r="T35" i="1"/>
  <c r="Q35" i="1"/>
  <c r="N35" i="1"/>
  <c r="K35" i="1"/>
  <c r="H35" i="1"/>
  <c r="E35" i="1"/>
  <c r="B35" i="1"/>
  <c r="AC34" i="1"/>
  <c r="AB34" i="1"/>
  <c r="AA34" i="1"/>
  <c r="Z34" i="1"/>
  <c r="W34" i="1"/>
  <c r="T34" i="1"/>
  <c r="Q34" i="1"/>
  <c r="N34" i="1"/>
  <c r="K34" i="1"/>
  <c r="H34" i="1"/>
  <c r="E34" i="1"/>
  <c r="B34" i="1"/>
  <c r="AC33" i="1"/>
  <c r="AB33" i="1"/>
  <c r="AA33" i="1"/>
  <c r="Z33" i="1"/>
  <c r="W33" i="1"/>
  <c r="T33" i="1"/>
  <c r="Q33" i="1"/>
  <c r="N33" i="1"/>
  <c r="K33" i="1"/>
  <c r="H33" i="1"/>
  <c r="E33" i="1"/>
  <c r="B33" i="1"/>
  <c r="AC32" i="1"/>
  <c r="AC42" i="1" s="1"/>
  <c r="AB32" i="1"/>
  <c r="AA32" i="1"/>
  <c r="Z32" i="1"/>
  <c r="W32" i="1"/>
  <c r="W42" i="1" s="1"/>
  <c r="T32" i="1"/>
  <c r="Q32" i="1"/>
  <c r="Q42" i="1" s="1"/>
  <c r="N32" i="1"/>
  <c r="K32" i="1"/>
  <c r="K42" i="1" s="1"/>
  <c r="H32" i="1"/>
  <c r="E32" i="1"/>
  <c r="E42" i="1" s="1"/>
  <c r="B32" i="1"/>
  <c r="Z31" i="1"/>
  <c r="Y31" i="1"/>
  <c r="Y46" i="1" s="1"/>
  <c r="X31" i="1"/>
  <c r="V31" i="1"/>
  <c r="U31" i="1"/>
  <c r="U46" i="1" s="1"/>
  <c r="S31" i="1"/>
  <c r="R31" i="1"/>
  <c r="P31" i="1"/>
  <c r="O31" i="1"/>
  <c r="N31" i="1"/>
  <c r="M31" i="1"/>
  <c r="M46" i="1" s="1"/>
  <c r="L31" i="1"/>
  <c r="J31" i="1"/>
  <c r="I31" i="1"/>
  <c r="I46" i="1" s="1"/>
  <c r="G31" i="1"/>
  <c r="F31" i="1"/>
  <c r="D31" i="1"/>
  <c r="C31" i="1"/>
  <c r="AB30" i="1"/>
  <c r="AC30" i="1" s="1"/>
  <c r="AA30" i="1"/>
  <c r="Z30" i="1"/>
  <c r="W30" i="1"/>
  <c r="T30" i="1"/>
  <c r="Q30" i="1"/>
  <c r="N30" i="1"/>
  <c r="K30" i="1"/>
  <c r="H30" i="1"/>
  <c r="E30" i="1"/>
  <c r="AB29" i="1"/>
  <c r="AA29" i="1"/>
  <c r="AC29" i="1" s="1"/>
  <c r="Z29" i="1"/>
  <c r="W29" i="1"/>
  <c r="T29" i="1"/>
  <c r="Q29" i="1"/>
  <c r="N29" i="1"/>
  <c r="K29" i="1"/>
  <c r="H29" i="1"/>
  <c r="E29" i="1"/>
  <c r="B29" i="1"/>
  <c r="AB28" i="1"/>
  <c r="AA28" i="1"/>
  <c r="AC28" i="1" s="1"/>
  <c r="Z28" i="1"/>
  <c r="W28" i="1"/>
  <c r="T28" i="1"/>
  <c r="Q28" i="1"/>
  <c r="N28" i="1"/>
  <c r="K28" i="1"/>
  <c r="H28" i="1"/>
  <c r="E28" i="1"/>
  <c r="B28" i="1"/>
  <c r="AB27" i="1"/>
  <c r="AA27" i="1"/>
  <c r="AC27" i="1" s="1"/>
  <c r="Z27" i="1"/>
  <c r="W27" i="1"/>
  <c r="T27" i="1"/>
  <c r="Q27" i="1"/>
  <c r="N27" i="1"/>
  <c r="K27" i="1"/>
  <c r="H27" i="1"/>
  <c r="E27" i="1"/>
  <c r="B27" i="1"/>
  <c r="AB26" i="1"/>
  <c r="AA26" i="1"/>
  <c r="AC26" i="1" s="1"/>
  <c r="Z26" i="1"/>
  <c r="W26" i="1"/>
  <c r="T26" i="1"/>
  <c r="Q26" i="1"/>
  <c r="N26" i="1"/>
  <c r="K26" i="1"/>
  <c r="H26" i="1"/>
  <c r="E26" i="1"/>
  <c r="B26" i="1"/>
  <c r="AB25" i="1"/>
  <c r="AA25" i="1"/>
  <c r="AC25" i="1" s="1"/>
  <c r="Z25" i="1"/>
  <c r="W25" i="1"/>
  <c r="H25" i="1"/>
  <c r="E25" i="1"/>
  <c r="B25" i="1"/>
  <c r="AB24" i="1"/>
  <c r="AA24" i="1"/>
  <c r="AC24" i="1" s="1"/>
  <c r="Z24" i="1"/>
  <c r="W24" i="1"/>
  <c r="H24" i="1"/>
  <c r="E24" i="1"/>
  <c r="B24" i="1"/>
  <c r="AB23" i="1"/>
  <c r="AA23" i="1"/>
  <c r="AC23" i="1" s="1"/>
  <c r="Z23" i="1"/>
  <c r="W23" i="1"/>
  <c r="H23" i="1"/>
  <c r="E23" i="1"/>
  <c r="B23" i="1"/>
  <c r="AB22" i="1"/>
  <c r="AA22" i="1"/>
  <c r="AC22" i="1" s="1"/>
  <c r="Z22" i="1"/>
  <c r="W22" i="1"/>
  <c r="H22" i="1"/>
  <c r="E22" i="1"/>
  <c r="B22" i="1"/>
  <c r="AB21" i="1"/>
  <c r="AA21" i="1"/>
  <c r="AC21" i="1" s="1"/>
  <c r="Z21" i="1"/>
  <c r="W21" i="1"/>
  <c r="H21" i="1"/>
  <c r="E21" i="1"/>
  <c r="B21" i="1"/>
  <c r="AB20" i="1"/>
  <c r="AA20" i="1"/>
  <c r="AC20" i="1" s="1"/>
  <c r="Z20" i="1"/>
  <c r="W20" i="1"/>
  <c r="H20" i="1"/>
  <c r="E20" i="1"/>
  <c r="B20" i="1"/>
  <c r="AB19" i="1"/>
  <c r="AA19" i="1"/>
  <c r="AC19" i="1" s="1"/>
  <c r="Z19" i="1"/>
  <c r="W19" i="1"/>
  <c r="H19" i="1"/>
  <c r="E19" i="1"/>
  <c r="B19" i="1"/>
  <c r="AB18" i="1"/>
  <c r="AA18" i="1"/>
  <c r="AC18" i="1" s="1"/>
  <c r="Z18" i="1"/>
  <c r="W18" i="1"/>
  <c r="H18" i="1"/>
  <c r="E18" i="1"/>
  <c r="B18" i="1"/>
  <c r="AB17" i="1"/>
  <c r="AA17" i="1"/>
  <c r="AC17" i="1" s="1"/>
  <c r="Z17" i="1"/>
  <c r="W17" i="1"/>
  <c r="H17" i="1"/>
  <c r="E17" i="1"/>
  <c r="B17" i="1"/>
  <c r="AB16" i="1"/>
  <c r="AA16" i="1"/>
  <c r="AC16" i="1" s="1"/>
  <c r="Z16" i="1"/>
  <c r="W16" i="1"/>
  <c r="H16" i="1"/>
  <c r="E16" i="1"/>
  <c r="B16" i="1"/>
  <c r="AB15" i="1"/>
  <c r="AA15" i="1"/>
  <c r="AC15" i="1" s="1"/>
  <c r="Z15" i="1"/>
  <c r="W15" i="1"/>
  <c r="H15" i="1"/>
  <c r="E15" i="1"/>
  <c r="B15" i="1"/>
  <c r="AB14" i="1"/>
  <c r="AA14" i="1"/>
  <c r="AC14" i="1" s="1"/>
  <c r="Z14" i="1"/>
  <c r="W14" i="1"/>
  <c r="H14" i="1"/>
  <c r="E14" i="1"/>
  <c r="B14" i="1"/>
  <c r="AB13" i="1"/>
  <c r="AA13" i="1"/>
  <c r="AC13" i="1" s="1"/>
  <c r="Z13" i="1"/>
  <c r="W13" i="1"/>
  <c r="H13" i="1"/>
  <c r="E13" i="1"/>
  <c r="B13" i="1"/>
  <c r="AB12" i="1"/>
  <c r="AA12" i="1"/>
  <c r="AC12" i="1" s="1"/>
  <c r="Z12" i="1"/>
  <c r="W12" i="1"/>
  <c r="H12" i="1"/>
  <c r="E12" i="1"/>
  <c r="B12" i="1"/>
  <c r="AB11" i="1"/>
  <c r="AB31" i="1" s="1"/>
  <c r="AB46" i="1" s="1"/>
  <c r="AA11" i="1"/>
  <c r="AA31" i="1" s="1"/>
  <c r="AA46" i="1" s="1"/>
  <c r="Z11" i="1"/>
  <c r="W11" i="1"/>
  <c r="W31" i="1" s="1"/>
  <c r="W46" i="1" s="1"/>
  <c r="T11" i="1"/>
  <c r="T31" i="1" s="1"/>
  <c r="T46" i="1" s="1"/>
  <c r="Q11" i="1"/>
  <c r="Q31" i="1" s="1"/>
  <c r="N11" i="1"/>
  <c r="K11" i="1"/>
  <c r="K31" i="1" s="1"/>
  <c r="K46" i="1" s="1"/>
  <c r="H11" i="1"/>
  <c r="H31" i="1" s="1"/>
  <c r="H46" i="1" s="1"/>
  <c r="E11" i="1"/>
  <c r="E31" i="1" s="1"/>
  <c r="B11" i="1"/>
  <c r="L5" i="1"/>
  <c r="K5" i="1"/>
  <c r="L4" i="1"/>
  <c r="K4" i="1"/>
  <c r="E46" i="1" l="1"/>
  <c r="Q46" i="1"/>
  <c r="AC11" i="1"/>
  <c r="AC31" i="1" s="1"/>
  <c r="AC46" i="1" s="1"/>
</calcChain>
</file>

<file path=xl/comments1.xml><?xml version="1.0" encoding="utf-8"?>
<comments xmlns="http://schemas.openxmlformats.org/spreadsheetml/2006/main">
  <authors>
    <author>USER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 2
blud 2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pns1
blud 2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sopir 
1 kebersihan</t>
        </r>
      </text>
    </comment>
  </commentList>
</comments>
</file>

<file path=xl/sharedStrings.xml><?xml version="1.0" encoding="utf-8"?>
<sst xmlns="http://schemas.openxmlformats.org/spreadsheetml/2006/main" count="48" uniqueCount="24">
  <si>
    <t>TABEL  80</t>
  </si>
  <si>
    <t>JUMLAH TENAGA PENUNJANG/PENDUKUNG KESEHATAN DI FASILITAS KESEHATAN</t>
  </si>
  <si>
    <t>NO</t>
  </si>
  <si>
    <t>UNIT KERJA</t>
  </si>
  <si>
    <t>TENAGA PENUNJANG/PENDUKUNG KESEHATAN</t>
  </si>
  <si>
    <t>TOTAL</t>
  </si>
  <si>
    <t>PEJABAT STRUKTURAL</t>
  </si>
  <si>
    <t>STAF PENUNJANG ADMINISTRASI</t>
  </si>
  <si>
    <t>STAF PENUNJANG TEKNOLOGI</t>
  </si>
  <si>
    <t>STAF PENUNJANG PERENCANAAN</t>
  </si>
  <si>
    <t>TENAGA PENDIDIK</t>
  </si>
  <si>
    <t>TENAGA KEPENDIDIKAN</t>
  </si>
  <si>
    <t>JURU</t>
  </si>
  <si>
    <t>TENAGA PENUNJANG KESEHATAN LAINNYA</t>
  </si>
  <si>
    <t>L</t>
  </si>
  <si>
    <t>P</t>
  </si>
  <si>
    <t>L+P</t>
  </si>
  <si>
    <t>SUB JUMLAH I (PUSKESMAS)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</si>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</sst>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9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18" xfId="1" applyNumberFormat="1" applyFont="1" applyFill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1">
          <cell r="B31" t="str">
            <v>RSU LOEKMONOHADI</v>
          </cell>
        </row>
        <row r="32">
          <cell r="B32" t="str">
            <v>RSU MARDIRAHAYU</v>
          </cell>
        </row>
        <row r="33">
          <cell r="B33" t="str">
            <v>RSI SUNAN KUDUS</v>
          </cell>
        </row>
        <row r="34">
          <cell r="B34" t="str">
            <v>RS KARTIKA HUSADA</v>
          </cell>
        </row>
        <row r="35">
          <cell r="B35" t="str">
            <v>RS AISIYAH</v>
          </cell>
        </row>
        <row r="36">
          <cell r="B36" t="str">
            <v>RS NURUSSYIFA</v>
          </cell>
        </row>
        <row r="37">
          <cell r="B37" t="str">
            <v>RS KUMALA SIWI</v>
          </cell>
        </row>
        <row r="38">
          <cell r="B38" t="str">
            <v>RS PERMATA HATI</v>
          </cell>
        </row>
        <row r="39">
          <cell r="B39" t="str">
            <v>RSB HARAPAN BUNDA</v>
          </cell>
        </row>
        <row r="40">
          <cell r="B40" t="str">
            <v>RSIA BUAH HATI</v>
          </cell>
        </row>
      </sheetData>
      <sheetData sheetId="75"/>
      <sheetData sheetId="76"/>
      <sheetData sheetId="77"/>
      <sheetData sheetId="78"/>
      <sheetData sheetId="79">
        <row r="11">
          <cell r="B11" t="str">
            <v>KALIWUNGU</v>
          </cell>
        </row>
        <row r="12">
          <cell r="B12" t="str">
            <v>SIDOREKSO</v>
          </cell>
        </row>
        <row r="13">
          <cell r="B13" t="str">
            <v>WERGU WETAN</v>
          </cell>
        </row>
        <row r="14">
          <cell r="B14" t="str">
            <v>PURWOSARI</v>
          </cell>
        </row>
        <row r="15">
          <cell r="B15" t="str">
            <v>RENDENG</v>
          </cell>
        </row>
        <row r="16">
          <cell r="B16" t="str">
            <v>JATI</v>
          </cell>
        </row>
        <row r="17">
          <cell r="B17" t="str">
            <v>NGEMBAL KULON</v>
          </cell>
        </row>
        <row r="18">
          <cell r="B18" t="str">
            <v>UNDAAN</v>
          </cell>
        </row>
        <row r="19">
          <cell r="B19" t="str">
            <v>NGEMPLAK</v>
          </cell>
        </row>
        <row r="20">
          <cell r="B20" t="str">
            <v>MEJOBO</v>
          </cell>
        </row>
        <row r="21">
          <cell r="B21" t="str">
            <v>JEPANG</v>
          </cell>
        </row>
        <row r="22">
          <cell r="B22" t="str">
            <v>JEKULO</v>
          </cell>
        </row>
        <row r="23">
          <cell r="B23" t="str">
            <v>TANJUNGREJO</v>
          </cell>
        </row>
        <row r="24">
          <cell r="B24" t="str">
            <v>BAE</v>
          </cell>
        </row>
        <row r="25">
          <cell r="B25" t="str">
            <v>DERSALAM</v>
          </cell>
        </row>
        <row r="26">
          <cell r="B26" t="str">
            <v>GRIBIG</v>
          </cell>
        </row>
        <row r="27">
          <cell r="B27" t="str">
            <v>GONDOSARI</v>
          </cell>
        </row>
        <row r="28">
          <cell r="B28" t="str">
            <v>DAWE</v>
          </cell>
        </row>
        <row r="29">
          <cell r="B29" t="str">
            <v>REJOSARI</v>
          </cell>
        </row>
      </sheetData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tabSelected="1" topLeftCell="A27" workbookViewId="0">
      <selection activeCell="A48" sqref="A48"/>
    </sheetView>
  </sheetViews>
  <sheetFormatPr defaultRowHeight="15" x14ac:dyDescent="0.25"/>
  <cols>
    <col min="1" max="1" width="5.7109375" customWidth="1"/>
    <col min="2" max="2" width="36.28515625" customWidth="1"/>
    <col min="3" max="28" width="7.7109375" customWidth="1"/>
    <col min="29" max="29" width="10" customWidth="1"/>
  </cols>
  <sheetData>
    <row r="1" spans="1:29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A4" s="3"/>
      <c r="B4" s="3"/>
      <c r="C4" s="3"/>
      <c r="D4" s="3"/>
      <c r="E4" s="3"/>
      <c r="F4" s="5"/>
      <c r="G4" s="5"/>
      <c r="H4" s="5"/>
      <c r="I4" s="5"/>
      <c r="J4" s="5"/>
      <c r="K4" s="6" t="str">
        <f>'[1]1'!E5</f>
        <v>KABUPATEN/KOTA</v>
      </c>
      <c r="L4" s="7" t="str">
        <f>'[1]1'!F5</f>
        <v>KUDUS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3"/>
      <c r="B5" s="8"/>
      <c r="C5" s="3"/>
      <c r="D5" s="3"/>
      <c r="E5" s="3"/>
      <c r="F5" s="5"/>
      <c r="G5" s="5"/>
      <c r="H5" s="5"/>
      <c r="I5" s="5"/>
      <c r="J5" s="5"/>
      <c r="K5" s="6" t="str">
        <f>'[1]1'!E6</f>
        <v xml:space="preserve">TAHUN </v>
      </c>
      <c r="L5" s="7">
        <f>'[1]1'!F6</f>
        <v>2017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10" t="s">
        <v>2</v>
      </c>
      <c r="B7" s="10" t="s">
        <v>3</v>
      </c>
      <c r="C7" s="11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4" t="s">
        <v>5</v>
      </c>
      <c r="AB7" s="15"/>
      <c r="AC7" s="16"/>
    </row>
    <row r="8" spans="1:29" ht="33" customHeight="1" x14ac:dyDescent="0.25">
      <c r="A8" s="10"/>
      <c r="B8" s="10"/>
      <c r="C8" s="17" t="s">
        <v>6</v>
      </c>
      <c r="D8" s="17"/>
      <c r="E8" s="17"/>
      <c r="F8" s="18" t="s">
        <v>7</v>
      </c>
      <c r="G8" s="19"/>
      <c r="H8" s="20"/>
      <c r="I8" s="18" t="s">
        <v>8</v>
      </c>
      <c r="J8" s="19"/>
      <c r="K8" s="20"/>
      <c r="L8" s="18" t="s">
        <v>9</v>
      </c>
      <c r="M8" s="19"/>
      <c r="N8" s="20"/>
      <c r="O8" s="18" t="s">
        <v>10</v>
      </c>
      <c r="P8" s="19"/>
      <c r="Q8" s="20"/>
      <c r="R8" s="18" t="s">
        <v>11</v>
      </c>
      <c r="S8" s="19"/>
      <c r="T8" s="20"/>
      <c r="U8" s="18" t="s">
        <v>12</v>
      </c>
      <c r="V8" s="19"/>
      <c r="W8" s="20"/>
      <c r="X8" s="18" t="s">
        <v>13</v>
      </c>
      <c r="Y8" s="19"/>
      <c r="Z8" s="20"/>
      <c r="AA8" s="21"/>
      <c r="AB8" s="22"/>
      <c r="AC8" s="23"/>
    </row>
    <row r="9" spans="1:29" x14ac:dyDescent="0.25">
      <c r="A9" s="24"/>
      <c r="B9" s="24"/>
      <c r="C9" s="25" t="s">
        <v>14</v>
      </c>
      <c r="D9" s="25" t="s">
        <v>15</v>
      </c>
      <c r="E9" s="25" t="s">
        <v>16</v>
      </c>
      <c r="F9" s="25" t="s">
        <v>14</v>
      </c>
      <c r="G9" s="25" t="s">
        <v>15</v>
      </c>
      <c r="H9" s="25" t="s">
        <v>16</v>
      </c>
      <c r="I9" s="25" t="s">
        <v>14</v>
      </c>
      <c r="J9" s="25" t="s">
        <v>15</v>
      </c>
      <c r="K9" s="25" t="s">
        <v>16</v>
      </c>
      <c r="L9" s="25" t="s">
        <v>14</v>
      </c>
      <c r="M9" s="25" t="s">
        <v>15</v>
      </c>
      <c r="N9" s="25" t="s">
        <v>16</v>
      </c>
      <c r="O9" s="25" t="s">
        <v>14</v>
      </c>
      <c r="P9" s="25" t="s">
        <v>15</v>
      </c>
      <c r="Q9" s="25" t="s">
        <v>16</v>
      </c>
      <c r="R9" s="25" t="s">
        <v>14</v>
      </c>
      <c r="S9" s="25" t="s">
        <v>15</v>
      </c>
      <c r="T9" s="25" t="s">
        <v>16</v>
      </c>
      <c r="U9" s="25" t="s">
        <v>14</v>
      </c>
      <c r="V9" s="25" t="s">
        <v>15</v>
      </c>
      <c r="W9" s="25" t="s">
        <v>16</v>
      </c>
      <c r="X9" s="25" t="s">
        <v>14</v>
      </c>
      <c r="Y9" s="25" t="s">
        <v>15</v>
      </c>
      <c r="Z9" s="25" t="s">
        <v>16</v>
      </c>
      <c r="AA9" s="25" t="s">
        <v>14</v>
      </c>
      <c r="AB9" s="25" t="s">
        <v>15</v>
      </c>
      <c r="AC9" s="25" t="s">
        <v>16</v>
      </c>
    </row>
    <row r="10" spans="1:29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</row>
    <row r="11" spans="1:29" x14ac:dyDescent="0.25">
      <c r="A11" s="26">
        <v>1</v>
      </c>
      <c r="B11" s="27" t="str">
        <f>'[1]79'!B11</f>
        <v>KALIWUNGU</v>
      </c>
      <c r="C11" s="28">
        <v>1</v>
      </c>
      <c r="D11" s="28"/>
      <c r="E11" s="28">
        <f>SUM(C11:D11)</f>
        <v>1</v>
      </c>
      <c r="F11" s="28">
        <v>3</v>
      </c>
      <c r="G11" s="28">
        <v>3</v>
      </c>
      <c r="H11" s="28">
        <f>SUM(F11:G11)</f>
        <v>6</v>
      </c>
      <c r="I11" s="28"/>
      <c r="J11" s="28"/>
      <c r="K11" s="28">
        <f>SUM(I11:J11)</f>
        <v>0</v>
      </c>
      <c r="L11" s="28"/>
      <c r="M11" s="28"/>
      <c r="N11" s="28">
        <f>SUM(L11:M11)</f>
        <v>0</v>
      </c>
      <c r="O11" s="28"/>
      <c r="P11" s="28"/>
      <c r="Q11" s="28">
        <f>SUM(O11:P11)</f>
        <v>0</v>
      </c>
      <c r="R11" s="28"/>
      <c r="S11" s="28"/>
      <c r="T11" s="28">
        <f>SUM(R11:S11)</f>
        <v>0</v>
      </c>
      <c r="U11" s="28">
        <v>1</v>
      </c>
      <c r="V11" s="28"/>
      <c r="W11" s="28">
        <f>SUM(U11:V11)</f>
        <v>1</v>
      </c>
      <c r="X11" s="28"/>
      <c r="Y11" s="28"/>
      <c r="Z11" s="29">
        <f>SUM(X11:Y11)</f>
        <v>0</v>
      </c>
      <c r="AA11" s="29">
        <f>X11+U11+R11+O11+L11+I11+F11+C11</f>
        <v>5</v>
      </c>
      <c r="AB11" s="29">
        <f>Y11+V11+S11+P11+M11+J11+G11+D11</f>
        <v>3</v>
      </c>
      <c r="AC11" s="29">
        <f>SUM(AA11:AB11)</f>
        <v>8</v>
      </c>
    </row>
    <row r="12" spans="1:29" x14ac:dyDescent="0.25">
      <c r="A12" s="26">
        <v>2</v>
      </c>
      <c r="B12" s="27" t="str">
        <f>'[1]79'!B12</f>
        <v>SIDOREKSO</v>
      </c>
      <c r="C12" s="30">
        <v>2</v>
      </c>
      <c r="D12" s="30">
        <v>0</v>
      </c>
      <c r="E12" s="30">
        <f t="shared" ref="E12:E29" si="0">SUM(C12:D12)</f>
        <v>2</v>
      </c>
      <c r="F12" s="30">
        <v>1</v>
      </c>
      <c r="G12" s="30">
        <v>2</v>
      </c>
      <c r="H12" s="30">
        <f t="shared" ref="H12:H29" si="1">SUM(F12:G12)</f>
        <v>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0</v>
      </c>
      <c r="V12" s="30">
        <v>0</v>
      </c>
      <c r="W12" s="30">
        <f t="shared" ref="W12:W29" si="2">SUM(U12:V12)</f>
        <v>0</v>
      </c>
      <c r="X12" s="30">
        <v>0</v>
      </c>
      <c r="Y12" s="30">
        <v>0</v>
      </c>
      <c r="Z12" s="31">
        <f t="shared" ref="Z12:Z29" si="3">SUM(X12:Y12)</f>
        <v>0</v>
      </c>
      <c r="AA12" s="31">
        <f t="shared" ref="AA12:AB27" si="4">X12+U12+R12+O12+L12+I12+F12+C12</f>
        <v>3</v>
      </c>
      <c r="AB12" s="31">
        <f t="shared" si="4"/>
        <v>2</v>
      </c>
      <c r="AC12" s="31">
        <f t="shared" ref="AC12:AC29" si="5">SUM(AA12:AB12)</f>
        <v>5</v>
      </c>
    </row>
    <row r="13" spans="1:29" x14ac:dyDescent="0.25">
      <c r="A13" s="26">
        <v>3</v>
      </c>
      <c r="B13" s="27" t="str">
        <f>'[1]79'!B13</f>
        <v>WERGU WETAN</v>
      </c>
      <c r="C13" s="32">
        <v>2</v>
      </c>
      <c r="D13" s="33"/>
      <c r="E13" s="30">
        <f t="shared" si="0"/>
        <v>2</v>
      </c>
      <c r="F13" s="33">
        <v>2</v>
      </c>
      <c r="G13" s="33">
        <v>1</v>
      </c>
      <c r="H13" s="30">
        <f t="shared" si="1"/>
        <v>3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3">
        <v>1</v>
      </c>
      <c r="V13" s="33"/>
      <c r="W13" s="30">
        <f t="shared" si="2"/>
        <v>1</v>
      </c>
      <c r="X13" s="33"/>
      <c r="Y13" s="33"/>
      <c r="Z13" s="31">
        <f t="shared" si="3"/>
        <v>0</v>
      </c>
      <c r="AA13" s="31">
        <f t="shared" si="4"/>
        <v>5</v>
      </c>
      <c r="AB13" s="31">
        <f t="shared" si="4"/>
        <v>1</v>
      </c>
      <c r="AC13" s="31">
        <f t="shared" si="5"/>
        <v>6</v>
      </c>
    </row>
    <row r="14" spans="1:29" x14ac:dyDescent="0.25">
      <c r="A14" s="26">
        <v>4</v>
      </c>
      <c r="B14" s="27" t="str">
        <f>'[1]79'!B14</f>
        <v>PURWOSARI</v>
      </c>
      <c r="C14" s="30">
        <v>1</v>
      </c>
      <c r="D14" s="30">
        <v>1</v>
      </c>
      <c r="E14" s="30">
        <f t="shared" si="0"/>
        <v>2</v>
      </c>
      <c r="F14" s="30">
        <v>2</v>
      </c>
      <c r="G14" s="34">
        <v>0</v>
      </c>
      <c r="H14" s="30">
        <f t="shared" si="1"/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f t="shared" si="2"/>
        <v>0</v>
      </c>
      <c r="X14" s="30"/>
      <c r="Y14" s="30"/>
      <c r="Z14" s="31">
        <f t="shared" si="3"/>
        <v>0</v>
      </c>
      <c r="AA14" s="31">
        <f t="shared" si="4"/>
        <v>3</v>
      </c>
      <c r="AB14" s="31">
        <f t="shared" si="4"/>
        <v>1</v>
      </c>
      <c r="AC14" s="31">
        <f t="shared" si="5"/>
        <v>4</v>
      </c>
    </row>
    <row r="15" spans="1:29" x14ac:dyDescent="0.25">
      <c r="A15" s="26">
        <v>5</v>
      </c>
      <c r="B15" s="27" t="str">
        <f>'[1]79'!B15</f>
        <v>RENDENG</v>
      </c>
      <c r="C15" s="30">
        <v>1</v>
      </c>
      <c r="D15" s="30">
        <v>1</v>
      </c>
      <c r="E15" s="30">
        <f t="shared" si="0"/>
        <v>2</v>
      </c>
      <c r="F15" s="30">
        <v>1</v>
      </c>
      <c r="G15" s="30"/>
      <c r="H15" s="30">
        <f t="shared" si="1"/>
        <v>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f t="shared" si="2"/>
        <v>0</v>
      </c>
      <c r="X15" s="30"/>
      <c r="Y15" s="30"/>
      <c r="Z15" s="31">
        <f t="shared" si="3"/>
        <v>0</v>
      </c>
      <c r="AA15" s="31">
        <f t="shared" si="4"/>
        <v>2</v>
      </c>
      <c r="AB15" s="31">
        <f t="shared" si="4"/>
        <v>1</v>
      </c>
      <c r="AC15" s="31">
        <f t="shared" si="5"/>
        <v>3</v>
      </c>
    </row>
    <row r="16" spans="1:29" x14ac:dyDescent="0.25">
      <c r="A16" s="26">
        <v>6</v>
      </c>
      <c r="B16" s="27" t="str">
        <f>'[1]79'!B16</f>
        <v>JATI</v>
      </c>
      <c r="C16" s="30">
        <v>1</v>
      </c>
      <c r="D16" s="30">
        <v>1</v>
      </c>
      <c r="E16" s="30">
        <f t="shared" si="0"/>
        <v>2</v>
      </c>
      <c r="F16" s="30">
        <v>3</v>
      </c>
      <c r="G16" s="30">
        <v>3</v>
      </c>
      <c r="H16" s="30">
        <f t="shared" si="1"/>
        <v>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v>2</v>
      </c>
      <c r="V16" s="30">
        <v>0</v>
      </c>
      <c r="W16" s="30">
        <f t="shared" si="2"/>
        <v>2</v>
      </c>
      <c r="X16" s="30">
        <v>1</v>
      </c>
      <c r="Y16" s="30">
        <v>0</v>
      </c>
      <c r="Z16" s="31">
        <f t="shared" si="3"/>
        <v>1</v>
      </c>
      <c r="AA16" s="31">
        <f t="shared" si="4"/>
        <v>7</v>
      </c>
      <c r="AB16" s="31">
        <f t="shared" si="4"/>
        <v>4</v>
      </c>
      <c r="AC16" s="31">
        <f t="shared" si="5"/>
        <v>11</v>
      </c>
    </row>
    <row r="17" spans="1:29" x14ac:dyDescent="0.25">
      <c r="A17" s="26">
        <v>7</v>
      </c>
      <c r="B17" s="27" t="str">
        <f>'[1]79'!B17</f>
        <v>NGEMBAL KULON</v>
      </c>
      <c r="C17" s="32">
        <v>2</v>
      </c>
      <c r="D17" s="33"/>
      <c r="E17" s="30">
        <f t="shared" si="0"/>
        <v>2</v>
      </c>
      <c r="F17" s="33">
        <v>2</v>
      </c>
      <c r="G17" s="33">
        <v>1</v>
      </c>
      <c r="H17" s="30">
        <f t="shared" si="1"/>
        <v>3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3">
        <v>0</v>
      </c>
      <c r="V17" s="33">
        <v>0</v>
      </c>
      <c r="W17" s="30">
        <f t="shared" si="2"/>
        <v>0</v>
      </c>
      <c r="X17" s="33">
        <v>0</v>
      </c>
      <c r="Y17" s="33">
        <v>0</v>
      </c>
      <c r="Z17" s="31">
        <f t="shared" si="3"/>
        <v>0</v>
      </c>
      <c r="AA17" s="31">
        <f t="shared" si="4"/>
        <v>4</v>
      </c>
      <c r="AB17" s="31">
        <f t="shared" si="4"/>
        <v>1</v>
      </c>
      <c r="AC17" s="31">
        <f t="shared" si="5"/>
        <v>5</v>
      </c>
    </row>
    <row r="18" spans="1:29" x14ac:dyDescent="0.25">
      <c r="A18" s="26">
        <v>8</v>
      </c>
      <c r="B18" s="27" t="str">
        <f>'[1]79'!B18</f>
        <v>UNDAAN</v>
      </c>
      <c r="C18" s="30">
        <v>2</v>
      </c>
      <c r="D18" s="30"/>
      <c r="E18" s="30">
        <f t="shared" si="0"/>
        <v>2</v>
      </c>
      <c r="F18" s="30">
        <v>1</v>
      </c>
      <c r="G18" s="30">
        <v>3</v>
      </c>
      <c r="H18" s="30">
        <f t="shared" si="1"/>
        <v>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v>2</v>
      </c>
      <c r="V18" s="30">
        <v>2</v>
      </c>
      <c r="W18" s="30">
        <f t="shared" si="2"/>
        <v>4</v>
      </c>
      <c r="X18" s="30"/>
      <c r="Y18" s="30"/>
      <c r="Z18" s="31">
        <f t="shared" si="3"/>
        <v>0</v>
      </c>
      <c r="AA18" s="31">
        <f t="shared" si="4"/>
        <v>5</v>
      </c>
      <c r="AB18" s="31">
        <f t="shared" si="4"/>
        <v>5</v>
      </c>
      <c r="AC18" s="31">
        <f t="shared" si="5"/>
        <v>10</v>
      </c>
    </row>
    <row r="19" spans="1:29" x14ac:dyDescent="0.25">
      <c r="A19" s="26">
        <v>9</v>
      </c>
      <c r="B19" s="27" t="str">
        <f>'[1]79'!B19</f>
        <v>NGEMPLAK</v>
      </c>
      <c r="C19" s="30">
        <v>1</v>
      </c>
      <c r="D19" s="30">
        <v>1</v>
      </c>
      <c r="E19" s="30">
        <f t="shared" si="0"/>
        <v>2</v>
      </c>
      <c r="F19" s="30">
        <v>2</v>
      </c>
      <c r="G19" s="30">
        <v>1</v>
      </c>
      <c r="H19" s="30">
        <f t="shared" si="1"/>
        <v>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f t="shared" si="2"/>
        <v>0</v>
      </c>
      <c r="X19" s="30"/>
      <c r="Y19" s="30"/>
      <c r="Z19" s="31">
        <f t="shared" si="3"/>
        <v>0</v>
      </c>
      <c r="AA19" s="31">
        <f t="shared" si="4"/>
        <v>3</v>
      </c>
      <c r="AB19" s="31">
        <f t="shared" si="4"/>
        <v>2</v>
      </c>
      <c r="AC19" s="31">
        <f t="shared" si="5"/>
        <v>5</v>
      </c>
    </row>
    <row r="20" spans="1:29" x14ac:dyDescent="0.25">
      <c r="A20" s="26">
        <v>10</v>
      </c>
      <c r="B20" s="27" t="str">
        <f>'[1]79'!B20</f>
        <v>MEJOBO</v>
      </c>
      <c r="C20" s="32">
        <v>1</v>
      </c>
      <c r="D20" s="33">
        <v>1</v>
      </c>
      <c r="E20" s="30">
        <f t="shared" si="0"/>
        <v>2</v>
      </c>
      <c r="F20" s="33">
        <v>1</v>
      </c>
      <c r="G20" s="33">
        <v>2</v>
      </c>
      <c r="H20" s="30">
        <f t="shared" si="1"/>
        <v>3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3">
        <v>3</v>
      </c>
      <c r="V20" s="33">
        <v>3</v>
      </c>
      <c r="W20" s="30">
        <f t="shared" si="2"/>
        <v>6</v>
      </c>
      <c r="X20" s="33">
        <v>1</v>
      </c>
      <c r="Y20" s="33">
        <v>2</v>
      </c>
      <c r="Z20" s="31">
        <f t="shared" si="3"/>
        <v>3</v>
      </c>
      <c r="AA20" s="31">
        <f t="shared" si="4"/>
        <v>6</v>
      </c>
      <c r="AB20" s="31">
        <f t="shared" si="4"/>
        <v>8</v>
      </c>
      <c r="AC20" s="31">
        <f t="shared" si="5"/>
        <v>14</v>
      </c>
    </row>
    <row r="21" spans="1:29" x14ac:dyDescent="0.25">
      <c r="A21" s="26">
        <v>11</v>
      </c>
      <c r="B21" s="27" t="str">
        <f>'[1]79'!B21</f>
        <v>JEPANG</v>
      </c>
      <c r="C21" s="30">
        <v>1</v>
      </c>
      <c r="D21" s="30">
        <v>1</v>
      </c>
      <c r="E21" s="30">
        <f t="shared" si="0"/>
        <v>2</v>
      </c>
      <c r="F21" s="30">
        <v>2</v>
      </c>
      <c r="G21" s="30">
        <v>1</v>
      </c>
      <c r="H21" s="30">
        <f t="shared" si="1"/>
        <v>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v>1</v>
      </c>
      <c r="V21" s="30"/>
      <c r="W21" s="30">
        <f t="shared" si="2"/>
        <v>1</v>
      </c>
      <c r="X21" s="30"/>
      <c r="Y21" s="30"/>
      <c r="Z21" s="31">
        <f t="shared" si="3"/>
        <v>0</v>
      </c>
      <c r="AA21" s="31">
        <f t="shared" si="4"/>
        <v>4</v>
      </c>
      <c r="AB21" s="31">
        <f t="shared" si="4"/>
        <v>2</v>
      </c>
      <c r="AC21" s="31">
        <f t="shared" si="5"/>
        <v>6</v>
      </c>
    </row>
    <row r="22" spans="1:29" x14ac:dyDescent="0.25">
      <c r="A22" s="26">
        <v>12</v>
      </c>
      <c r="B22" s="27" t="str">
        <f>'[1]79'!B22</f>
        <v>JEKULO</v>
      </c>
      <c r="C22" s="32"/>
      <c r="D22" s="33">
        <v>2</v>
      </c>
      <c r="E22" s="30">
        <f t="shared" si="0"/>
        <v>2</v>
      </c>
      <c r="F22" s="33"/>
      <c r="G22" s="33"/>
      <c r="H22" s="30">
        <f t="shared" si="1"/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3">
        <v>6</v>
      </c>
      <c r="V22" s="33">
        <v>2</v>
      </c>
      <c r="W22" s="30">
        <f t="shared" si="2"/>
        <v>8</v>
      </c>
      <c r="X22" s="33"/>
      <c r="Y22" s="33"/>
      <c r="Z22" s="31">
        <f t="shared" si="3"/>
        <v>0</v>
      </c>
      <c r="AA22" s="31">
        <f t="shared" si="4"/>
        <v>6</v>
      </c>
      <c r="AB22" s="31">
        <f t="shared" si="4"/>
        <v>4</v>
      </c>
      <c r="AC22" s="31">
        <f t="shared" si="5"/>
        <v>10</v>
      </c>
    </row>
    <row r="23" spans="1:29" x14ac:dyDescent="0.25">
      <c r="A23" s="26">
        <v>13</v>
      </c>
      <c r="B23" s="27" t="str">
        <f>'[1]79'!B23</f>
        <v>TANJUNGREJO</v>
      </c>
      <c r="C23" s="30">
        <v>1</v>
      </c>
      <c r="D23" s="30">
        <v>1</v>
      </c>
      <c r="E23" s="30">
        <f t="shared" si="0"/>
        <v>2</v>
      </c>
      <c r="F23" s="30">
        <v>4</v>
      </c>
      <c r="G23" s="30">
        <v>3</v>
      </c>
      <c r="H23" s="30">
        <f t="shared" si="1"/>
        <v>7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f t="shared" si="2"/>
        <v>0</v>
      </c>
      <c r="X23" s="30"/>
      <c r="Y23" s="30"/>
      <c r="Z23" s="31">
        <f t="shared" si="3"/>
        <v>0</v>
      </c>
      <c r="AA23" s="31">
        <f t="shared" si="4"/>
        <v>5</v>
      </c>
      <c r="AB23" s="31">
        <f t="shared" si="4"/>
        <v>4</v>
      </c>
      <c r="AC23" s="31">
        <f t="shared" si="5"/>
        <v>9</v>
      </c>
    </row>
    <row r="24" spans="1:29" x14ac:dyDescent="0.25">
      <c r="A24" s="26">
        <v>14</v>
      </c>
      <c r="B24" s="27" t="str">
        <f>'[1]79'!B24</f>
        <v>BAE</v>
      </c>
      <c r="C24" s="30">
        <v>2</v>
      </c>
      <c r="D24" s="30"/>
      <c r="E24" s="30">
        <f t="shared" si="0"/>
        <v>2</v>
      </c>
      <c r="F24" s="30">
        <v>2</v>
      </c>
      <c r="G24" s="30">
        <v>3</v>
      </c>
      <c r="H24" s="30">
        <f t="shared" si="1"/>
        <v>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1</v>
      </c>
      <c r="V24" s="30"/>
      <c r="W24" s="30">
        <f t="shared" si="2"/>
        <v>1</v>
      </c>
      <c r="X24" s="30">
        <v>1</v>
      </c>
      <c r="Y24" s="30">
        <v>3</v>
      </c>
      <c r="Z24" s="31">
        <f t="shared" si="3"/>
        <v>4</v>
      </c>
      <c r="AA24" s="31">
        <f t="shared" si="4"/>
        <v>6</v>
      </c>
      <c r="AB24" s="31">
        <f t="shared" si="4"/>
        <v>6</v>
      </c>
      <c r="AC24" s="31">
        <f t="shared" si="5"/>
        <v>12</v>
      </c>
    </row>
    <row r="25" spans="1:29" x14ac:dyDescent="0.25">
      <c r="A25" s="26">
        <v>15</v>
      </c>
      <c r="B25" s="27" t="str">
        <f>'[1]79'!B25</f>
        <v>DERSALAM</v>
      </c>
      <c r="C25" s="32">
        <v>2</v>
      </c>
      <c r="D25" s="33">
        <v>0</v>
      </c>
      <c r="E25" s="30">
        <f t="shared" si="0"/>
        <v>2</v>
      </c>
      <c r="F25" s="33">
        <v>0</v>
      </c>
      <c r="G25" s="33">
        <v>3</v>
      </c>
      <c r="H25" s="30">
        <f t="shared" si="1"/>
        <v>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>
        <v>0</v>
      </c>
      <c r="W25" s="30">
        <f t="shared" si="2"/>
        <v>0</v>
      </c>
      <c r="X25" s="33">
        <v>0</v>
      </c>
      <c r="Y25" s="33">
        <v>0</v>
      </c>
      <c r="Z25" s="31">
        <f t="shared" si="3"/>
        <v>0</v>
      </c>
      <c r="AA25" s="31">
        <f t="shared" si="4"/>
        <v>2</v>
      </c>
      <c r="AB25" s="31">
        <f t="shared" si="4"/>
        <v>3</v>
      </c>
      <c r="AC25" s="31">
        <f t="shared" si="5"/>
        <v>5</v>
      </c>
    </row>
    <row r="26" spans="1:29" x14ac:dyDescent="0.25">
      <c r="A26" s="26">
        <v>16</v>
      </c>
      <c r="B26" s="27" t="str">
        <f>'[1]79'!B26</f>
        <v>GRIBIG</v>
      </c>
      <c r="C26" s="30">
        <v>1</v>
      </c>
      <c r="D26" s="30">
        <v>1</v>
      </c>
      <c r="E26" s="30">
        <f t="shared" si="0"/>
        <v>2</v>
      </c>
      <c r="F26" s="30"/>
      <c r="G26" s="30">
        <v>2</v>
      </c>
      <c r="H26" s="30">
        <f t="shared" si="1"/>
        <v>2</v>
      </c>
      <c r="I26" s="30"/>
      <c r="J26" s="30"/>
      <c r="K26" s="30">
        <f>SUM(I26:J26)</f>
        <v>0</v>
      </c>
      <c r="L26" s="30"/>
      <c r="M26" s="30"/>
      <c r="N26" s="30">
        <f>SUM(L26:M26)</f>
        <v>0</v>
      </c>
      <c r="O26" s="30"/>
      <c r="P26" s="30"/>
      <c r="Q26" s="30">
        <f>SUM(O26:P26)</f>
        <v>0</v>
      </c>
      <c r="R26" s="30"/>
      <c r="S26" s="30"/>
      <c r="T26" s="30">
        <f>SUM(R26:S26)</f>
        <v>0</v>
      </c>
      <c r="U26" s="30">
        <v>2</v>
      </c>
      <c r="V26" s="30"/>
      <c r="W26" s="30">
        <f t="shared" si="2"/>
        <v>2</v>
      </c>
      <c r="X26" s="30"/>
      <c r="Y26" s="30"/>
      <c r="Z26" s="31">
        <f t="shared" si="3"/>
        <v>0</v>
      </c>
      <c r="AA26" s="31">
        <f t="shared" si="4"/>
        <v>3</v>
      </c>
      <c r="AB26" s="31">
        <f t="shared" si="4"/>
        <v>3</v>
      </c>
      <c r="AC26" s="31">
        <f t="shared" si="5"/>
        <v>6</v>
      </c>
    </row>
    <row r="27" spans="1:29" x14ac:dyDescent="0.25">
      <c r="A27" s="26">
        <v>17</v>
      </c>
      <c r="B27" s="27" t="str">
        <f>'[1]79'!B27</f>
        <v>GONDOSARI</v>
      </c>
      <c r="C27" s="30">
        <v>2</v>
      </c>
      <c r="D27" s="30"/>
      <c r="E27" s="30">
        <f t="shared" si="0"/>
        <v>2</v>
      </c>
      <c r="F27" s="30">
        <v>2</v>
      </c>
      <c r="G27" s="30">
        <v>3</v>
      </c>
      <c r="H27" s="30">
        <f t="shared" si="1"/>
        <v>5</v>
      </c>
      <c r="I27" s="30"/>
      <c r="J27" s="30"/>
      <c r="K27" s="30">
        <f>SUM(I27:J27)</f>
        <v>0</v>
      </c>
      <c r="L27" s="30"/>
      <c r="M27" s="30"/>
      <c r="N27" s="30">
        <f>SUM(L27:M27)</f>
        <v>0</v>
      </c>
      <c r="O27" s="30"/>
      <c r="P27" s="30"/>
      <c r="Q27" s="30">
        <f>SUM(O27:P27)</f>
        <v>0</v>
      </c>
      <c r="R27" s="30"/>
      <c r="S27" s="30"/>
      <c r="T27" s="30">
        <f>SUM(R27:S27)</f>
        <v>0</v>
      </c>
      <c r="U27" s="30">
        <v>1</v>
      </c>
      <c r="V27" s="30"/>
      <c r="W27" s="30">
        <f t="shared" si="2"/>
        <v>1</v>
      </c>
      <c r="X27" s="30"/>
      <c r="Y27" s="30"/>
      <c r="Z27" s="31">
        <f t="shared" si="3"/>
        <v>0</v>
      </c>
      <c r="AA27" s="31">
        <f t="shared" si="4"/>
        <v>5</v>
      </c>
      <c r="AB27" s="31">
        <f t="shared" si="4"/>
        <v>3</v>
      </c>
      <c r="AC27" s="31">
        <f t="shared" si="5"/>
        <v>8</v>
      </c>
    </row>
    <row r="28" spans="1:29" x14ac:dyDescent="0.25">
      <c r="A28" s="26">
        <v>18</v>
      </c>
      <c r="B28" s="27" t="str">
        <f>'[1]79'!B28</f>
        <v>DAWE</v>
      </c>
      <c r="C28" s="30">
        <v>2</v>
      </c>
      <c r="D28" s="30"/>
      <c r="E28" s="30">
        <f t="shared" si="0"/>
        <v>2</v>
      </c>
      <c r="F28" s="30"/>
      <c r="G28" s="30"/>
      <c r="H28" s="30">
        <f t="shared" si="1"/>
        <v>0</v>
      </c>
      <c r="I28" s="30"/>
      <c r="J28" s="30"/>
      <c r="K28" s="30">
        <f>SUM(I28:J28)</f>
        <v>0</v>
      </c>
      <c r="L28" s="30"/>
      <c r="M28" s="30"/>
      <c r="N28" s="30">
        <f>SUM(L28:M28)</f>
        <v>0</v>
      </c>
      <c r="O28" s="30"/>
      <c r="P28" s="30"/>
      <c r="Q28" s="30">
        <f>SUM(O28:P28)</f>
        <v>0</v>
      </c>
      <c r="R28" s="30"/>
      <c r="S28" s="30"/>
      <c r="T28" s="30">
        <f>SUM(R28:S28)</f>
        <v>0</v>
      </c>
      <c r="U28" s="30"/>
      <c r="V28" s="30"/>
      <c r="W28" s="30">
        <f t="shared" si="2"/>
        <v>0</v>
      </c>
      <c r="X28" s="30"/>
      <c r="Y28" s="30"/>
      <c r="Z28" s="31">
        <f t="shared" si="3"/>
        <v>0</v>
      </c>
      <c r="AA28" s="31">
        <f t="shared" ref="AA28:AB37" si="6">X28+U28+R28+O28+L28+I28+F28+C28</f>
        <v>2</v>
      </c>
      <c r="AB28" s="31">
        <f t="shared" si="6"/>
        <v>0</v>
      </c>
      <c r="AC28" s="31">
        <f t="shared" si="5"/>
        <v>2</v>
      </c>
    </row>
    <row r="29" spans="1:29" x14ac:dyDescent="0.25">
      <c r="A29" s="26">
        <v>19</v>
      </c>
      <c r="B29" s="27" t="str">
        <f>'[1]79'!B29</f>
        <v>REJOSARI</v>
      </c>
      <c r="C29" s="30">
        <v>1</v>
      </c>
      <c r="D29" s="30">
        <v>1</v>
      </c>
      <c r="E29" s="30">
        <f t="shared" si="0"/>
        <v>2</v>
      </c>
      <c r="F29" s="30">
        <v>1</v>
      </c>
      <c r="G29" s="30">
        <v>2</v>
      </c>
      <c r="H29" s="30">
        <f t="shared" si="1"/>
        <v>3</v>
      </c>
      <c r="I29" s="30"/>
      <c r="J29" s="30"/>
      <c r="K29" s="30">
        <f>SUM(I29:J29)</f>
        <v>0</v>
      </c>
      <c r="L29" s="30"/>
      <c r="M29" s="30"/>
      <c r="N29" s="30">
        <f>SUM(L29:M29)</f>
        <v>0</v>
      </c>
      <c r="O29" s="30"/>
      <c r="P29" s="30"/>
      <c r="Q29" s="30">
        <f>SUM(O29:P29)</f>
        <v>0</v>
      </c>
      <c r="R29" s="30"/>
      <c r="S29" s="30"/>
      <c r="T29" s="30">
        <f>SUM(R29:S29)</f>
        <v>0</v>
      </c>
      <c r="U29" s="30"/>
      <c r="V29" s="30">
        <v>3</v>
      </c>
      <c r="W29" s="30">
        <f t="shared" si="2"/>
        <v>3</v>
      </c>
      <c r="X29" s="30"/>
      <c r="Y29" s="30"/>
      <c r="Z29" s="31">
        <f t="shared" si="3"/>
        <v>0</v>
      </c>
      <c r="AA29" s="31">
        <f t="shared" si="6"/>
        <v>2</v>
      </c>
      <c r="AB29" s="31">
        <f t="shared" si="6"/>
        <v>6</v>
      </c>
      <c r="AC29" s="31">
        <f t="shared" si="5"/>
        <v>8</v>
      </c>
    </row>
    <row r="30" spans="1:29" x14ac:dyDescent="0.25">
      <c r="A30" s="35"/>
      <c r="B30" s="36"/>
      <c r="C30" s="37"/>
      <c r="D30" s="37"/>
      <c r="E30" s="37">
        <f>SUM(C30:D30)</f>
        <v>0</v>
      </c>
      <c r="F30" s="37"/>
      <c r="G30" s="37"/>
      <c r="H30" s="37">
        <f>SUM(F30:G30)</f>
        <v>0</v>
      </c>
      <c r="I30" s="37"/>
      <c r="J30" s="37"/>
      <c r="K30" s="37">
        <f>SUM(I30:J30)</f>
        <v>0</v>
      </c>
      <c r="L30" s="37"/>
      <c r="M30" s="37"/>
      <c r="N30" s="37">
        <f>SUM(L30:M30)</f>
        <v>0</v>
      </c>
      <c r="O30" s="37"/>
      <c r="P30" s="37"/>
      <c r="Q30" s="37">
        <f>SUM(O30:P30)</f>
        <v>0</v>
      </c>
      <c r="R30" s="37"/>
      <c r="S30" s="37"/>
      <c r="T30" s="37">
        <f>SUM(R30:S30)</f>
        <v>0</v>
      </c>
      <c r="U30" s="37"/>
      <c r="V30" s="37"/>
      <c r="W30" s="37">
        <f>SUM(U30:V30)</f>
        <v>0</v>
      </c>
      <c r="X30" s="37"/>
      <c r="Y30" s="37"/>
      <c r="Z30" s="37">
        <f>SUM(X30:Y30)</f>
        <v>0</v>
      </c>
      <c r="AA30" s="37">
        <f>X30+U30+R30+O30+L30+I30+F30+C30</f>
        <v>0</v>
      </c>
      <c r="AB30" s="37">
        <f>Y30+V30+S30+P30+M30+J30+G30+D30</f>
        <v>0</v>
      </c>
      <c r="AC30" s="37">
        <f>SUM(AA30:AB30)</f>
        <v>0</v>
      </c>
    </row>
    <row r="31" spans="1:29" x14ac:dyDescent="0.25">
      <c r="A31" s="38" t="s">
        <v>17</v>
      </c>
      <c r="B31" s="38"/>
      <c r="C31" s="39">
        <f t="shared" ref="C31:AC31" si="7">SUM(C11:C30)</f>
        <v>26</v>
      </c>
      <c r="D31" s="39">
        <f t="shared" si="7"/>
        <v>11</v>
      </c>
      <c r="E31" s="39">
        <f t="shared" si="7"/>
        <v>37</v>
      </c>
      <c r="F31" s="39">
        <f t="shared" si="7"/>
        <v>29</v>
      </c>
      <c r="G31" s="39">
        <f t="shared" si="7"/>
        <v>33</v>
      </c>
      <c r="H31" s="39">
        <f t="shared" si="7"/>
        <v>62</v>
      </c>
      <c r="I31" s="39">
        <f t="shared" si="7"/>
        <v>0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39">
        <f t="shared" si="7"/>
        <v>0</v>
      </c>
      <c r="P31" s="39">
        <f t="shared" si="7"/>
        <v>0</v>
      </c>
      <c r="Q31" s="39">
        <f t="shared" si="7"/>
        <v>0</v>
      </c>
      <c r="R31" s="39">
        <f t="shared" si="7"/>
        <v>0</v>
      </c>
      <c r="S31" s="39">
        <f t="shared" si="7"/>
        <v>0</v>
      </c>
      <c r="T31" s="39">
        <f t="shared" si="7"/>
        <v>0</v>
      </c>
      <c r="U31" s="39">
        <f t="shared" si="7"/>
        <v>20</v>
      </c>
      <c r="V31" s="39">
        <f t="shared" si="7"/>
        <v>10</v>
      </c>
      <c r="W31" s="39">
        <f t="shared" si="7"/>
        <v>30</v>
      </c>
      <c r="X31" s="39">
        <f t="shared" si="7"/>
        <v>3</v>
      </c>
      <c r="Y31" s="39">
        <f t="shared" si="7"/>
        <v>5</v>
      </c>
      <c r="Z31" s="39">
        <f t="shared" si="7"/>
        <v>8</v>
      </c>
      <c r="AA31" s="39">
        <f t="shared" si="7"/>
        <v>78</v>
      </c>
      <c r="AB31" s="39">
        <f t="shared" si="7"/>
        <v>59</v>
      </c>
      <c r="AC31" s="39">
        <f t="shared" si="7"/>
        <v>137</v>
      </c>
    </row>
    <row r="32" spans="1:29" x14ac:dyDescent="0.25">
      <c r="A32" s="40">
        <v>1</v>
      </c>
      <c r="B32" s="41" t="str">
        <f>'[1]74'!B31</f>
        <v>RSU LOEKMONOHADI</v>
      </c>
      <c r="C32" s="42">
        <v>11</v>
      </c>
      <c r="D32" s="42">
        <v>9</v>
      </c>
      <c r="E32" s="42">
        <f>SUM(C32:D32)</f>
        <v>20</v>
      </c>
      <c r="F32" s="42">
        <v>46</v>
      </c>
      <c r="G32" s="42">
        <v>104</v>
      </c>
      <c r="H32" s="42">
        <f>SUM(F32:G32)</f>
        <v>150</v>
      </c>
      <c r="I32" s="42"/>
      <c r="J32" s="42"/>
      <c r="K32" s="42">
        <f>SUM(I32:J32)</f>
        <v>0</v>
      </c>
      <c r="L32" s="42">
        <v>1</v>
      </c>
      <c r="M32" s="42"/>
      <c r="N32" s="42">
        <f>SUM(L32:M32)</f>
        <v>1</v>
      </c>
      <c r="O32" s="42"/>
      <c r="P32" s="42"/>
      <c r="Q32" s="42">
        <f>SUM(O32:P32)</f>
        <v>0</v>
      </c>
      <c r="R32" s="42"/>
      <c r="S32" s="42"/>
      <c r="T32" s="42">
        <f>SUM(R32:S32)</f>
        <v>0</v>
      </c>
      <c r="U32" s="42">
        <v>24</v>
      </c>
      <c r="V32" s="42">
        <v>37</v>
      </c>
      <c r="W32" s="42">
        <f>SUM(U32:V32)</f>
        <v>61</v>
      </c>
      <c r="X32" s="42"/>
      <c r="Y32" s="42"/>
      <c r="Z32" s="42">
        <f>SUM(X32:Y32)</f>
        <v>0</v>
      </c>
      <c r="AA32" s="42">
        <f>X32+U32+R32+O32+L32+I32+F32+C32</f>
        <v>82</v>
      </c>
      <c r="AB32" s="42">
        <f>Y32+V32+S32+P32+M32+J32+G32+D32</f>
        <v>150</v>
      </c>
      <c r="AC32" s="42">
        <f>SUM(AA32:AB32)</f>
        <v>232</v>
      </c>
    </row>
    <row r="33" spans="1:29" x14ac:dyDescent="0.25">
      <c r="A33" s="40">
        <v>2</v>
      </c>
      <c r="B33" s="41" t="str">
        <f>'[1]74'!B32</f>
        <v>RSU MARDIRAHAYU</v>
      </c>
      <c r="C33" s="42">
        <v>30</v>
      </c>
      <c r="D33" s="42">
        <v>65</v>
      </c>
      <c r="E33" s="42">
        <f t="shared" ref="E33:E41" si="8">SUM(C33:D33)</f>
        <v>95</v>
      </c>
      <c r="F33" s="42">
        <v>18</v>
      </c>
      <c r="G33" s="42">
        <v>47</v>
      </c>
      <c r="H33" s="42">
        <f t="shared" ref="H33:H41" si="9">SUM(F33:G33)</f>
        <v>65</v>
      </c>
      <c r="I33" s="42"/>
      <c r="J33" s="42"/>
      <c r="K33" s="42">
        <f t="shared" ref="K33:K41" si="10">SUM(I33:J33)</f>
        <v>0</v>
      </c>
      <c r="L33" s="42"/>
      <c r="M33" s="42"/>
      <c r="N33" s="42">
        <f t="shared" ref="N33:N41" si="11">SUM(L33:M33)</f>
        <v>0</v>
      </c>
      <c r="O33" s="42"/>
      <c r="P33" s="42"/>
      <c r="Q33" s="42">
        <f t="shared" ref="Q33:Q41" si="12">SUM(O33:P33)</f>
        <v>0</v>
      </c>
      <c r="R33" s="42"/>
      <c r="S33" s="42"/>
      <c r="T33" s="42">
        <f t="shared" ref="T33:T41" si="13">SUM(R33:S33)</f>
        <v>0</v>
      </c>
      <c r="U33" s="42"/>
      <c r="V33" s="42"/>
      <c r="W33" s="42">
        <f t="shared" ref="W33:W41" si="14">SUM(U33:V33)</f>
        <v>0</v>
      </c>
      <c r="X33" s="42"/>
      <c r="Y33" s="42"/>
      <c r="Z33" s="42">
        <f t="shared" ref="Z33:Z41" si="15">SUM(X33:Y33)</f>
        <v>0</v>
      </c>
      <c r="AA33" s="42">
        <f t="shared" ref="AA33:AB41" si="16">X33+U33+R33+O33+L33+I33+F33+C33</f>
        <v>48</v>
      </c>
      <c r="AB33" s="42">
        <f t="shared" si="16"/>
        <v>112</v>
      </c>
      <c r="AC33" s="42">
        <f t="shared" ref="AC33:AC41" si="17">SUM(AA33:AB33)</f>
        <v>160</v>
      </c>
    </row>
    <row r="34" spans="1:29" x14ac:dyDescent="0.25">
      <c r="A34" s="40">
        <v>3</v>
      </c>
      <c r="B34" s="41" t="str">
        <f>'[1]74'!B33</f>
        <v>RSI SUNAN KUDUS</v>
      </c>
      <c r="C34" s="42">
        <v>2</v>
      </c>
      <c r="D34" s="42"/>
      <c r="E34" s="42">
        <f t="shared" si="8"/>
        <v>2</v>
      </c>
      <c r="F34" s="42">
        <v>61</v>
      </c>
      <c r="G34" s="42">
        <v>101</v>
      </c>
      <c r="H34" s="42">
        <f t="shared" si="9"/>
        <v>162</v>
      </c>
      <c r="I34" s="42">
        <v>15</v>
      </c>
      <c r="J34" s="42"/>
      <c r="K34" s="42">
        <f t="shared" si="10"/>
        <v>15</v>
      </c>
      <c r="L34" s="42"/>
      <c r="M34" s="42"/>
      <c r="N34" s="42">
        <f t="shared" si="11"/>
        <v>0</v>
      </c>
      <c r="O34" s="42"/>
      <c r="P34" s="42"/>
      <c r="Q34" s="42">
        <f t="shared" si="12"/>
        <v>0</v>
      </c>
      <c r="R34" s="42"/>
      <c r="S34" s="42"/>
      <c r="T34" s="42">
        <f t="shared" si="13"/>
        <v>0</v>
      </c>
      <c r="U34" s="42">
        <v>6</v>
      </c>
      <c r="V34" s="42">
        <v>25</v>
      </c>
      <c r="W34" s="42">
        <f t="shared" si="14"/>
        <v>31</v>
      </c>
      <c r="X34" s="42"/>
      <c r="Y34" s="42"/>
      <c r="Z34" s="42">
        <f t="shared" si="15"/>
        <v>0</v>
      </c>
      <c r="AA34" s="42">
        <f t="shared" si="16"/>
        <v>84</v>
      </c>
      <c r="AB34" s="42">
        <f t="shared" si="16"/>
        <v>126</v>
      </c>
      <c r="AC34" s="42">
        <f t="shared" si="17"/>
        <v>210</v>
      </c>
    </row>
    <row r="35" spans="1:29" x14ac:dyDescent="0.25">
      <c r="A35" s="40">
        <v>4</v>
      </c>
      <c r="B35" s="41" t="str">
        <f>'[1]74'!B34</f>
        <v>RS KARTIKA HUSADA</v>
      </c>
      <c r="C35" s="42"/>
      <c r="D35" s="42"/>
      <c r="E35" s="42">
        <f t="shared" si="8"/>
        <v>0</v>
      </c>
      <c r="F35" s="42">
        <v>3</v>
      </c>
      <c r="G35" s="42">
        <v>2</v>
      </c>
      <c r="H35" s="42">
        <f t="shared" si="9"/>
        <v>5</v>
      </c>
      <c r="I35" s="42"/>
      <c r="J35" s="42"/>
      <c r="K35" s="42">
        <f t="shared" si="10"/>
        <v>0</v>
      </c>
      <c r="L35" s="42">
        <v>1</v>
      </c>
      <c r="M35" s="42">
        <v>1</v>
      </c>
      <c r="N35" s="42">
        <f t="shared" si="11"/>
        <v>2</v>
      </c>
      <c r="O35" s="42"/>
      <c r="P35" s="42">
        <v>1</v>
      </c>
      <c r="Q35" s="42">
        <f t="shared" si="12"/>
        <v>1</v>
      </c>
      <c r="R35" s="42"/>
      <c r="S35" s="42"/>
      <c r="T35" s="42">
        <f t="shared" si="13"/>
        <v>0</v>
      </c>
      <c r="U35" s="42"/>
      <c r="V35" s="42"/>
      <c r="W35" s="42">
        <f t="shared" si="14"/>
        <v>0</v>
      </c>
      <c r="X35" s="42"/>
      <c r="Y35" s="42"/>
      <c r="Z35" s="42">
        <f t="shared" si="15"/>
        <v>0</v>
      </c>
      <c r="AA35" s="42">
        <f t="shared" si="16"/>
        <v>4</v>
      </c>
      <c r="AB35" s="42">
        <f t="shared" si="16"/>
        <v>4</v>
      </c>
      <c r="AC35" s="42">
        <f t="shared" si="17"/>
        <v>8</v>
      </c>
    </row>
    <row r="36" spans="1:29" x14ac:dyDescent="0.25">
      <c r="A36" s="40">
        <v>5</v>
      </c>
      <c r="B36" s="41" t="str">
        <f>'[1]74'!B35</f>
        <v>RS AISIYAH</v>
      </c>
      <c r="C36" s="42">
        <v>16</v>
      </c>
      <c r="D36" s="42">
        <v>25</v>
      </c>
      <c r="E36" s="42">
        <f t="shared" si="8"/>
        <v>41</v>
      </c>
      <c r="F36" s="42">
        <v>9</v>
      </c>
      <c r="G36" s="42">
        <v>68</v>
      </c>
      <c r="H36" s="42">
        <f t="shared" si="9"/>
        <v>77</v>
      </c>
      <c r="I36" s="42">
        <v>2</v>
      </c>
      <c r="J36" s="42"/>
      <c r="K36" s="42">
        <f t="shared" si="10"/>
        <v>2</v>
      </c>
      <c r="L36" s="42"/>
      <c r="M36" s="42"/>
      <c r="N36" s="42">
        <f t="shared" si="11"/>
        <v>0</v>
      </c>
      <c r="O36" s="42"/>
      <c r="P36" s="42"/>
      <c r="Q36" s="42">
        <f t="shared" si="12"/>
        <v>0</v>
      </c>
      <c r="R36" s="42"/>
      <c r="S36" s="42"/>
      <c r="T36" s="42">
        <f t="shared" si="13"/>
        <v>0</v>
      </c>
      <c r="U36" s="42">
        <v>33</v>
      </c>
      <c r="V36" s="42">
        <v>20</v>
      </c>
      <c r="W36" s="42">
        <f t="shared" si="14"/>
        <v>53</v>
      </c>
      <c r="X36" s="42"/>
      <c r="Y36" s="42">
        <v>1</v>
      </c>
      <c r="Z36" s="42">
        <f t="shared" si="15"/>
        <v>1</v>
      </c>
      <c r="AA36" s="42">
        <f t="shared" si="16"/>
        <v>60</v>
      </c>
      <c r="AB36" s="42">
        <f t="shared" si="16"/>
        <v>114</v>
      </c>
      <c r="AC36" s="42">
        <f t="shared" si="17"/>
        <v>174</v>
      </c>
    </row>
    <row r="37" spans="1:29" x14ac:dyDescent="0.25">
      <c r="A37" s="40">
        <v>6</v>
      </c>
      <c r="B37" s="41" t="str">
        <f>'[1]74'!B36</f>
        <v>RS NURUSSYIFA</v>
      </c>
      <c r="C37" s="42">
        <v>1</v>
      </c>
      <c r="D37" s="42"/>
      <c r="E37" s="42">
        <f t="shared" si="8"/>
        <v>1</v>
      </c>
      <c r="F37" s="42">
        <v>1</v>
      </c>
      <c r="G37" s="42">
        <v>8</v>
      </c>
      <c r="H37" s="42">
        <f t="shared" si="9"/>
        <v>9</v>
      </c>
      <c r="I37" s="42"/>
      <c r="J37" s="42">
        <v>1</v>
      </c>
      <c r="K37" s="42">
        <f t="shared" si="10"/>
        <v>1</v>
      </c>
      <c r="L37" s="42"/>
      <c r="M37" s="42"/>
      <c r="N37" s="42">
        <f t="shared" si="11"/>
        <v>0</v>
      </c>
      <c r="O37" s="42"/>
      <c r="P37" s="42"/>
      <c r="Q37" s="42">
        <f t="shared" si="12"/>
        <v>0</v>
      </c>
      <c r="R37" s="42"/>
      <c r="S37" s="42"/>
      <c r="T37" s="42">
        <f t="shared" si="13"/>
        <v>0</v>
      </c>
      <c r="U37" s="42">
        <v>5</v>
      </c>
      <c r="V37" s="42">
        <v>6</v>
      </c>
      <c r="W37" s="42">
        <f t="shared" si="14"/>
        <v>11</v>
      </c>
      <c r="X37" s="42"/>
      <c r="Y37" s="42"/>
      <c r="Z37" s="42">
        <f t="shared" si="15"/>
        <v>0</v>
      </c>
      <c r="AA37" s="42">
        <f t="shared" si="16"/>
        <v>7</v>
      </c>
      <c r="AB37" s="42">
        <f t="shared" si="16"/>
        <v>15</v>
      </c>
      <c r="AC37" s="42">
        <f t="shared" si="17"/>
        <v>22</v>
      </c>
    </row>
    <row r="38" spans="1:29" x14ac:dyDescent="0.25">
      <c r="A38" s="40">
        <v>7</v>
      </c>
      <c r="B38" s="41" t="str">
        <f>'[1]74'!B37</f>
        <v>RS KUMALA SIWI</v>
      </c>
      <c r="C38" s="42"/>
      <c r="D38" s="42"/>
      <c r="E38" s="42">
        <f t="shared" si="8"/>
        <v>0</v>
      </c>
      <c r="F38" s="42"/>
      <c r="G38" s="42"/>
      <c r="H38" s="42">
        <f t="shared" si="9"/>
        <v>0</v>
      </c>
      <c r="I38" s="42"/>
      <c r="J38" s="42"/>
      <c r="K38" s="42">
        <f t="shared" si="10"/>
        <v>0</v>
      </c>
      <c r="L38" s="42"/>
      <c r="M38" s="42"/>
      <c r="N38" s="42">
        <f t="shared" si="11"/>
        <v>0</v>
      </c>
      <c r="O38" s="42"/>
      <c r="P38" s="42"/>
      <c r="Q38" s="42">
        <f t="shared" si="12"/>
        <v>0</v>
      </c>
      <c r="R38" s="42"/>
      <c r="S38" s="42"/>
      <c r="T38" s="42">
        <f t="shared" si="13"/>
        <v>0</v>
      </c>
      <c r="U38" s="42"/>
      <c r="V38" s="42"/>
      <c r="W38" s="42">
        <f t="shared" si="14"/>
        <v>0</v>
      </c>
      <c r="X38" s="42"/>
      <c r="Y38" s="42"/>
      <c r="Z38" s="42">
        <f t="shared" si="15"/>
        <v>0</v>
      </c>
      <c r="AA38" s="42">
        <f t="shared" si="16"/>
        <v>0</v>
      </c>
      <c r="AB38" s="42">
        <f t="shared" si="16"/>
        <v>0</v>
      </c>
      <c r="AC38" s="42">
        <f t="shared" si="17"/>
        <v>0</v>
      </c>
    </row>
    <row r="39" spans="1:29" x14ac:dyDescent="0.25">
      <c r="A39" s="40">
        <v>8</v>
      </c>
      <c r="B39" s="41" t="str">
        <f>'[1]74'!B38</f>
        <v>RS PERMATA HATI</v>
      </c>
      <c r="C39" s="42">
        <v>4</v>
      </c>
      <c r="D39" s="42">
        <v>1</v>
      </c>
      <c r="E39" s="42">
        <f t="shared" si="8"/>
        <v>5</v>
      </c>
      <c r="F39" s="42">
        <v>1</v>
      </c>
      <c r="G39" s="42">
        <v>4</v>
      </c>
      <c r="H39" s="42">
        <f t="shared" si="9"/>
        <v>5</v>
      </c>
      <c r="I39" s="42">
        <v>1</v>
      </c>
      <c r="J39" s="42"/>
      <c r="K39" s="42">
        <f t="shared" si="10"/>
        <v>1</v>
      </c>
      <c r="L39" s="42"/>
      <c r="M39" s="42"/>
      <c r="N39" s="42">
        <f t="shared" si="11"/>
        <v>0</v>
      </c>
      <c r="O39" s="42"/>
      <c r="P39" s="42"/>
      <c r="Q39" s="42">
        <f t="shared" si="12"/>
        <v>0</v>
      </c>
      <c r="R39" s="42"/>
      <c r="S39" s="42"/>
      <c r="T39" s="42">
        <f t="shared" si="13"/>
        <v>0</v>
      </c>
      <c r="U39" s="42">
        <v>6</v>
      </c>
      <c r="V39" s="42">
        <v>8</v>
      </c>
      <c r="W39" s="42">
        <f t="shared" si="14"/>
        <v>14</v>
      </c>
      <c r="X39" s="42">
        <v>6</v>
      </c>
      <c r="Y39" s="42">
        <v>8</v>
      </c>
      <c r="Z39" s="42">
        <f t="shared" si="15"/>
        <v>14</v>
      </c>
      <c r="AA39" s="42">
        <f t="shared" si="16"/>
        <v>18</v>
      </c>
      <c r="AB39" s="42">
        <f t="shared" si="16"/>
        <v>21</v>
      </c>
      <c r="AC39" s="42">
        <f t="shared" si="17"/>
        <v>39</v>
      </c>
    </row>
    <row r="40" spans="1:29" x14ac:dyDescent="0.25">
      <c r="A40" s="40">
        <v>9</v>
      </c>
      <c r="B40" s="41" t="str">
        <f>'[1]74'!B39</f>
        <v>RSB HARAPAN BUNDA</v>
      </c>
      <c r="C40" s="42">
        <v>3</v>
      </c>
      <c r="D40" s="42">
        <v>3</v>
      </c>
      <c r="E40" s="42">
        <f t="shared" si="8"/>
        <v>6</v>
      </c>
      <c r="F40" s="42"/>
      <c r="G40" s="42">
        <v>3</v>
      </c>
      <c r="H40" s="42">
        <f t="shared" si="9"/>
        <v>3</v>
      </c>
      <c r="I40" s="42"/>
      <c r="J40" s="42"/>
      <c r="K40" s="42">
        <f t="shared" si="10"/>
        <v>0</v>
      </c>
      <c r="L40" s="42"/>
      <c r="M40" s="42">
        <v>1</v>
      </c>
      <c r="N40" s="42">
        <f t="shared" si="11"/>
        <v>1</v>
      </c>
      <c r="O40" s="42"/>
      <c r="P40" s="42"/>
      <c r="Q40" s="42">
        <f t="shared" si="12"/>
        <v>0</v>
      </c>
      <c r="R40" s="42"/>
      <c r="S40" s="42"/>
      <c r="T40" s="42">
        <f t="shared" si="13"/>
        <v>0</v>
      </c>
      <c r="U40" s="42"/>
      <c r="V40" s="42"/>
      <c r="W40" s="42">
        <f t="shared" si="14"/>
        <v>0</v>
      </c>
      <c r="X40" s="42"/>
      <c r="Y40" s="42"/>
      <c r="Z40" s="42">
        <f t="shared" si="15"/>
        <v>0</v>
      </c>
      <c r="AA40" s="42">
        <f t="shared" si="16"/>
        <v>3</v>
      </c>
      <c r="AB40" s="42">
        <f t="shared" si="16"/>
        <v>7</v>
      </c>
      <c r="AC40" s="42">
        <f t="shared" si="17"/>
        <v>10</v>
      </c>
    </row>
    <row r="41" spans="1:29" x14ac:dyDescent="0.25">
      <c r="A41" s="40">
        <v>10</v>
      </c>
      <c r="B41" s="41" t="str">
        <f>'[1]74'!B40</f>
        <v>RSIA BUAH HATI</v>
      </c>
      <c r="C41" s="42">
        <v>1</v>
      </c>
      <c r="D41" s="42">
        <v>2</v>
      </c>
      <c r="E41" s="42">
        <f t="shared" si="8"/>
        <v>3</v>
      </c>
      <c r="F41" s="42">
        <v>1</v>
      </c>
      <c r="G41" s="42">
        <v>2</v>
      </c>
      <c r="H41" s="42">
        <f t="shared" si="9"/>
        <v>3</v>
      </c>
      <c r="I41" s="42"/>
      <c r="J41" s="42"/>
      <c r="K41" s="42">
        <f t="shared" si="10"/>
        <v>0</v>
      </c>
      <c r="L41" s="42"/>
      <c r="M41" s="42"/>
      <c r="N41" s="42">
        <f t="shared" si="11"/>
        <v>0</v>
      </c>
      <c r="O41" s="42"/>
      <c r="P41" s="42"/>
      <c r="Q41" s="42">
        <f t="shared" si="12"/>
        <v>0</v>
      </c>
      <c r="R41" s="42"/>
      <c r="S41" s="42"/>
      <c r="T41" s="42">
        <f t="shared" si="13"/>
        <v>0</v>
      </c>
      <c r="U41" s="42">
        <v>3</v>
      </c>
      <c r="V41" s="42">
        <v>5</v>
      </c>
      <c r="W41" s="42">
        <f t="shared" si="14"/>
        <v>8</v>
      </c>
      <c r="X41" s="42"/>
      <c r="Y41" s="42"/>
      <c r="Z41" s="42">
        <f t="shared" si="15"/>
        <v>0</v>
      </c>
      <c r="AA41" s="42">
        <f t="shared" si="16"/>
        <v>5</v>
      </c>
      <c r="AB41" s="42">
        <f t="shared" si="16"/>
        <v>9</v>
      </c>
      <c r="AC41" s="42">
        <f t="shared" si="17"/>
        <v>14</v>
      </c>
    </row>
    <row r="42" spans="1:29" x14ac:dyDescent="0.25">
      <c r="A42" s="40" t="s">
        <v>18</v>
      </c>
      <c r="B42" s="40"/>
      <c r="C42" s="42">
        <f t="shared" ref="C42:AC42" si="18">SUM(C32:C41)</f>
        <v>68</v>
      </c>
      <c r="D42" s="42">
        <f t="shared" si="18"/>
        <v>105</v>
      </c>
      <c r="E42" s="42">
        <f t="shared" si="18"/>
        <v>173</v>
      </c>
      <c r="F42" s="42">
        <f t="shared" si="18"/>
        <v>140</v>
      </c>
      <c r="G42" s="42">
        <f t="shared" si="18"/>
        <v>339</v>
      </c>
      <c r="H42" s="42">
        <f t="shared" si="18"/>
        <v>479</v>
      </c>
      <c r="I42" s="42">
        <f t="shared" si="18"/>
        <v>18</v>
      </c>
      <c r="J42" s="42">
        <f t="shared" si="18"/>
        <v>1</v>
      </c>
      <c r="K42" s="42">
        <f t="shared" si="18"/>
        <v>19</v>
      </c>
      <c r="L42" s="42">
        <f t="shared" si="18"/>
        <v>2</v>
      </c>
      <c r="M42" s="42">
        <f t="shared" si="18"/>
        <v>2</v>
      </c>
      <c r="N42" s="42">
        <f t="shared" si="18"/>
        <v>4</v>
      </c>
      <c r="O42" s="42">
        <f t="shared" si="18"/>
        <v>0</v>
      </c>
      <c r="P42" s="42">
        <f t="shared" si="18"/>
        <v>1</v>
      </c>
      <c r="Q42" s="42">
        <f t="shared" si="18"/>
        <v>1</v>
      </c>
      <c r="R42" s="42">
        <f t="shared" si="18"/>
        <v>0</v>
      </c>
      <c r="S42" s="42">
        <f t="shared" si="18"/>
        <v>0</v>
      </c>
      <c r="T42" s="42">
        <f t="shared" si="18"/>
        <v>0</v>
      </c>
      <c r="U42" s="42">
        <f t="shared" si="18"/>
        <v>77</v>
      </c>
      <c r="V42" s="42">
        <f t="shared" si="18"/>
        <v>101</v>
      </c>
      <c r="W42" s="42">
        <f t="shared" si="18"/>
        <v>178</v>
      </c>
      <c r="X42" s="42">
        <f t="shared" si="18"/>
        <v>6</v>
      </c>
      <c r="Y42" s="42">
        <f t="shared" si="18"/>
        <v>9</v>
      </c>
      <c r="Z42" s="42">
        <f t="shared" si="18"/>
        <v>15</v>
      </c>
      <c r="AA42" s="42">
        <f t="shared" si="18"/>
        <v>311</v>
      </c>
      <c r="AB42" s="42">
        <f t="shared" si="18"/>
        <v>558</v>
      </c>
      <c r="AC42" s="42">
        <f t="shared" si="18"/>
        <v>869</v>
      </c>
    </row>
    <row r="43" spans="1:29" x14ac:dyDescent="0.25">
      <c r="A43" s="43" t="s">
        <v>19</v>
      </c>
      <c r="B43" s="44"/>
      <c r="C43" s="39"/>
      <c r="D43" s="39"/>
      <c r="E43" s="39">
        <f>SUM(C43:D43)</f>
        <v>0</v>
      </c>
      <c r="F43" s="39"/>
      <c r="G43" s="39"/>
      <c r="H43" s="39">
        <f>SUM(F43:G43)</f>
        <v>0</v>
      </c>
      <c r="I43" s="39"/>
      <c r="J43" s="39"/>
      <c r="K43" s="39">
        <f>SUM(I43:J43)</f>
        <v>0</v>
      </c>
      <c r="L43" s="39"/>
      <c r="M43" s="39"/>
      <c r="N43" s="39">
        <f>SUM(L43:M43)</f>
        <v>0</v>
      </c>
      <c r="O43" s="39"/>
      <c r="P43" s="39"/>
      <c r="Q43" s="39">
        <f>SUM(O43:P43)</f>
        <v>0</v>
      </c>
      <c r="R43" s="39"/>
      <c r="S43" s="39"/>
      <c r="T43" s="39">
        <f>SUM(R43:S43)</f>
        <v>0</v>
      </c>
      <c r="U43" s="39"/>
      <c r="V43" s="39"/>
      <c r="W43" s="39">
        <f>SUM(U43:V43)</f>
        <v>0</v>
      </c>
      <c r="X43" s="39"/>
      <c r="Y43" s="39"/>
      <c r="Z43" s="39">
        <f>SUM(X43:Y43)</f>
        <v>0</v>
      </c>
      <c r="AA43" s="31">
        <f t="shared" ref="AA43:AB45" si="19">X43+U43+R43+O43+L43+I43+F43+C43</f>
        <v>0</v>
      </c>
      <c r="AB43" s="39">
        <f t="shared" si="19"/>
        <v>0</v>
      </c>
      <c r="AC43" s="39">
        <f>SUM(AA43:AB43)</f>
        <v>0</v>
      </c>
    </row>
    <row r="44" spans="1:29" x14ac:dyDescent="0.25">
      <c r="A44" s="26" t="s">
        <v>20</v>
      </c>
      <c r="B44" s="38"/>
      <c r="C44" s="37"/>
      <c r="D44" s="37"/>
      <c r="E44" s="31">
        <f>SUM(C44:D44)</f>
        <v>0</v>
      </c>
      <c r="F44" s="31"/>
      <c r="G44" s="31"/>
      <c r="H44" s="31">
        <f>SUM(F44:G44)</f>
        <v>0</v>
      </c>
      <c r="I44" s="31"/>
      <c r="J44" s="31"/>
      <c r="K44" s="31">
        <f>SUM(I44:J44)</f>
        <v>0</v>
      </c>
      <c r="L44" s="31"/>
      <c r="M44" s="31"/>
      <c r="N44" s="31">
        <f>SUM(L44:M44)</f>
        <v>0</v>
      </c>
      <c r="O44" s="31"/>
      <c r="P44" s="31"/>
      <c r="Q44" s="31">
        <f>SUM(O44:P44)</f>
        <v>0</v>
      </c>
      <c r="R44" s="31"/>
      <c r="S44" s="31"/>
      <c r="T44" s="31">
        <f>SUM(R44:S44)</f>
        <v>0</v>
      </c>
      <c r="U44" s="31"/>
      <c r="V44" s="31"/>
      <c r="W44" s="39">
        <f>SUM(U44:V44)</f>
        <v>0</v>
      </c>
      <c r="X44" s="31"/>
      <c r="Y44" s="31"/>
      <c r="Z44" s="31">
        <f>SUM(X44:Y44)</f>
        <v>0</v>
      </c>
      <c r="AA44" s="39">
        <f t="shared" si="19"/>
        <v>0</v>
      </c>
      <c r="AB44" s="39">
        <f t="shared" si="19"/>
        <v>0</v>
      </c>
      <c r="AC44" s="31">
        <f>SUM(AA44:AB44)</f>
        <v>0</v>
      </c>
    </row>
    <row r="45" spans="1:29" x14ac:dyDescent="0.25">
      <c r="A45" s="45" t="s">
        <v>21</v>
      </c>
      <c r="B45" s="40"/>
      <c r="C45" s="42"/>
      <c r="D45" s="42"/>
      <c r="E45" s="28">
        <f>SUM(C45:D45)</f>
        <v>0</v>
      </c>
      <c r="F45" s="42"/>
      <c r="G45" s="42"/>
      <c r="H45" s="28">
        <f>SUM(F45:G45)</f>
        <v>0</v>
      </c>
      <c r="I45" s="42"/>
      <c r="J45" s="42"/>
      <c r="K45" s="28">
        <f>SUM(I45:J45)</f>
        <v>0</v>
      </c>
      <c r="L45" s="42"/>
      <c r="M45" s="42"/>
      <c r="N45" s="28">
        <f>SUM(L45:M45)</f>
        <v>0</v>
      </c>
      <c r="O45" s="42"/>
      <c r="P45" s="42"/>
      <c r="Q45" s="28">
        <f>SUM(O45:P45)</f>
        <v>0</v>
      </c>
      <c r="R45" s="42"/>
      <c r="S45" s="42"/>
      <c r="T45" s="28">
        <f>SUM(R45:S45)</f>
        <v>0</v>
      </c>
      <c r="U45" s="28"/>
      <c r="V45" s="28"/>
      <c r="W45" s="39">
        <f>SUM(U45:V45)</f>
        <v>0</v>
      </c>
      <c r="X45" s="42"/>
      <c r="Y45" s="42"/>
      <c r="Z45" s="28">
        <f>SUM(X45:Y45)</f>
        <v>0</v>
      </c>
      <c r="AA45" s="31">
        <f t="shared" si="19"/>
        <v>0</v>
      </c>
      <c r="AB45" s="39">
        <f t="shared" si="19"/>
        <v>0</v>
      </c>
      <c r="AC45" s="28">
        <f>SUM(AA45:AB45)</f>
        <v>0</v>
      </c>
    </row>
    <row r="46" spans="1:29" x14ac:dyDescent="0.25">
      <c r="A46" s="44" t="s">
        <v>22</v>
      </c>
      <c r="B46" s="44"/>
      <c r="C46" s="39">
        <f t="shared" ref="C46:AC46" si="20">C31+C42+C44+C43+C45</f>
        <v>94</v>
      </c>
      <c r="D46" s="39">
        <f t="shared" si="20"/>
        <v>116</v>
      </c>
      <c r="E46" s="39">
        <f t="shared" si="20"/>
        <v>210</v>
      </c>
      <c r="F46" s="39">
        <f t="shared" si="20"/>
        <v>169</v>
      </c>
      <c r="G46" s="39">
        <f t="shared" si="20"/>
        <v>372</v>
      </c>
      <c r="H46" s="39">
        <f t="shared" si="20"/>
        <v>541</v>
      </c>
      <c r="I46" s="39">
        <f t="shared" si="20"/>
        <v>18</v>
      </c>
      <c r="J46" s="39">
        <f t="shared" si="20"/>
        <v>1</v>
      </c>
      <c r="K46" s="39">
        <f t="shared" si="20"/>
        <v>19</v>
      </c>
      <c r="L46" s="39">
        <f t="shared" si="20"/>
        <v>2</v>
      </c>
      <c r="M46" s="39">
        <f t="shared" si="20"/>
        <v>2</v>
      </c>
      <c r="N46" s="39">
        <f t="shared" si="20"/>
        <v>4</v>
      </c>
      <c r="O46" s="39">
        <f t="shared" si="20"/>
        <v>0</v>
      </c>
      <c r="P46" s="39">
        <f t="shared" si="20"/>
        <v>1</v>
      </c>
      <c r="Q46" s="39">
        <f t="shared" si="20"/>
        <v>1</v>
      </c>
      <c r="R46" s="39">
        <f t="shared" si="20"/>
        <v>0</v>
      </c>
      <c r="S46" s="39">
        <f t="shared" si="20"/>
        <v>0</v>
      </c>
      <c r="T46" s="39">
        <f t="shared" si="20"/>
        <v>0</v>
      </c>
      <c r="U46" s="39">
        <f t="shared" si="20"/>
        <v>97</v>
      </c>
      <c r="V46" s="39">
        <f t="shared" si="20"/>
        <v>111</v>
      </c>
      <c r="W46" s="39">
        <f t="shared" si="20"/>
        <v>208</v>
      </c>
      <c r="X46" s="39">
        <f t="shared" si="20"/>
        <v>9</v>
      </c>
      <c r="Y46" s="39">
        <f t="shared" si="20"/>
        <v>14</v>
      </c>
      <c r="Z46" s="39">
        <f t="shared" si="20"/>
        <v>23</v>
      </c>
      <c r="AA46" s="39">
        <f t="shared" si="20"/>
        <v>389</v>
      </c>
      <c r="AB46" s="39">
        <f t="shared" si="20"/>
        <v>617</v>
      </c>
      <c r="AC46" s="39">
        <f t="shared" si="20"/>
        <v>1006</v>
      </c>
    </row>
    <row r="47" spans="1:29" x14ac:dyDescent="0.25">
      <c r="A47" s="46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x14ac:dyDescent="0.25">
      <c r="A48" s="8" t="s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</sheetData>
  <mergeCells count="13">
    <mergeCell ref="R8:T8"/>
    <mergeCell ref="U8:W8"/>
    <mergeCell ref="X8:Z8"/>
    <mergeCell ref="A3:AC3"/>
    <mergeCell ref="A7:A9"/>
    <mergeCell ref="B7:B9"/>
    <mergeCell ref="C7:Z7"/>
    <mergeCell ref="AA7:AC8"/>
    <mergeCell ref="C8:E8"/>
    <mergeCell ref="F8:H8"/>
    <mergeCell ref="I8:K8"/>
    <mergeCell ref="L8:N8"/>
    <mergeCell ref="O8:Q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2018-10-17T07:41:56Z</dcterms:created>
  <dcterms:modified xsi:type="dcterms:W3CDTF">2018-10-17T07:44:45Z</dcterms:modified>
</cp:coreProperties>
</file>