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KESEHATAN Start 66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I28" i="1"/>
  <c r="J28" i="1" s="1"/>
  <c r="D28" i="1"/>
  <c r="C28" i="1"/>
  <c r="B28" i="1"/>
  <c r="I27" i="1"/>
  <c r="D27" i="1"/>
  <c r="J27" i="1" s="1"/>
  <c r="C27" i="1"/>
  <c r="B27" i="1"/>
  <c r="I26" i="1"/>
  <c r="J26" i="1" s="1"/>
  <c r="D26" i="1"/>
  <c r="C26" i="1"/>
  <c r="B26" i="1"/>
  <c r="I25" i="1"/>
  <c r="D25" i="1"/>
  <c r="J25" i="1" s="1"/>
  <c r="C25" i="1"/>
  <c r="B25" i="1"/>
  <c r="I24" i="1"/>
  <c r="J24" i="1" s="1"/>
  <c r="D24" i="1"/>
  <c r="C24" i="1"/>
  <c r="B24" i="1"/>
  <c r="I23" i="1"/>
  <c r="D23" i="1"/>
  <c r="J23" i="1" s="1"/>
  <c r="C23" i="1"/>
  <c r="B23" i="1"/>
  <c r="I22" i="1"/>
  <c r="J22" i="1" s="1"/>
  <c r="D22" i="1"/>
  <c r="C22" i="1"/>
  <c r="B22" i="1"/>
  <c r="I21" i="1"/>
  <c r="D21" i="1"/>
  <c r="J21" i="1" s="1"/>
  <c r="C21" i="1"/>
  <c r="B21" i="1"/>
  <c r="I20" i="1"/>
  <c r="J20" i="1" s="1"/>
  <c r="D20" i="1"/>
  <c r="C20" i="1"/>
  <c r="B20" i="1"/>
  <c r="I19" i="1"/>
  <c r="D19" i="1"/>
  <c r="J19" i="1" s="1"/>
  <c r="C19" i="1"/>
  <c r="B19" i="1"/>
  <c r="I18" i="1"/>
  <c r="J18" i="1" s="1"/>
  <c r="D18" i="1"/>
  <c r="C18" i="1"/>
  <c r="B18" i="1"/>
  <c r="A18" i="1"/>
  <c r="I17" i="1"/>
  <c r="D17" i="1"/>
  <c r="J17" i="1" s="1"/>
  <c r="C17" i="1"/>
  <c r="B17" i="1"/>
  <c r="A17" i="1"/>
  <c r="I16" i="1"/>
  <c r="J16" i="1" s="1"/>
  <c r="D16" i="1"/>
  <c r="C16" i="1"/>
  <c r="B16" i="1"/>
  <c r="A16" i="1"/>
  <c r="I15" i="1"/>
  <c r="D15" i="1"/>
  <c r="J15" i="1" s="1"/>
  <c r="C15" i="1"/>
  <c r="B15" i="1"/>
  <c r="A15" i="1"/>
  <c r="I14" i="1"/>
  <c r="J14" i="1" s="1"/>
  <c r="D14" i="1"/>
  <c r="C14" i="1"/>
  <c r="B14" i="1"/>
  <c r="A14" i="1"/>
  <c r="I13" i="1"/>
  <c r="D13" i="1"/>
  <c r="J13" i="1" s="1"/>
  <c r="C13" i="1"/>
  <c r="B13" i="1"/>
  <c r="A13" i="1"/>
  <c r="I12" i="1"/>
  <c r="J12" i="1" s="1"/>
  <c r="D12" i="1"/>
  <c r="C12" i="1"/>
  <c r="B12" i="1"/>
  <c r="A12" i="1"/>
  <c r="I11" i="1"/>
  <c r="D11" i="1"/>
  <c r="J11" i="1" s="1"/>
  <c r="C11" i="1"/>
  <c r="B11" i="1"/>
  <c r="A11" i="1"/>
  <c r="I10" i="1"/>
  <c r="I30" i="1" s="1"/>
  <c r="D10" i="1"/>
  <c r="D30" i="1" s="1"/>
  <c r="C10" i="1"/>
  <c r="B10" i="1"/>
  <c r="A10" i="1"/>
  <c r="F5" i="1"/>
  <c r="E5" i="1"/>
  <c r="F4" i="1"/>
  <c r="E4" i="1"/>
  <c r="J30" i="1" l="1"/>
  <c r="J10" i="1"/>
</calcChain>
</file>

<file path=xl/sharedStrings.xml><?xml version="1.0" encoding="utf-8"?>
<sst xmlns="http://schemas.openxmlformats.org/spreadsheetml/2006/main" count="17" uniqueCount="17">
  <si>
    <t>TABEL 71</t>
  </si>
  <si>
    <t xml:space="preserve"> </t>
  </si>
  <si>
    <t>JUMLAH DESA SIAGA MENURUT KECAMATAN</t>
  </si>
  <si>
    <t>NO</t>
  </si>
  <si>
    <t>KECAMATAN</t>
  </si>
  <si>
    <t>PUSKESMAS</t>
  </si>
  <si>
    <t>JUMLAH DESA/ KELURAHAN</t>
  </si>
  <si>
    <t>DESA/KELURAHAN SIAGA</t>
  </si>
  <si>
    <t>PRATAMA</t>
  </si>
  <si>
    <t>MADYA</t>
  </si>
  <si>
    <t>PURNAMA</t>
  </si>
  <si>
    <t>MANDIRI</t>
  </si>
  <si>
    <t>JUMLAH</t>
  </si>
  <si>
    <t>%</t>
  </si>
  <si>
    <t>-</t>
  </si>
  <si>
    <t>JUMLAH (KAB/KOTA)</t>
  </si>
  <si>
    <t>Sumber:Dinas 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</si>
</sst>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37" fontId="3" fillId="0" borderId="9" xfId="1" applyNumberFormat="1" applyFont="1" applyBorder="1" applyAlignment="1">
      <alignment vertical="center"/>
    </xf>
    <xf numFmtId="164" fontId="3" fillId="0" borderId="9" xfId="2" applyNumberFormat="1" applyFont="1" applyBorder="1" applyAlignment="1">
      <alignment vertical="center"/>
    </xf>
    <xf numFmtId="2" fontId="3" fillId="0" borderId="9" xfId="0" applyNumberFormat="1" applyFont="1" applyBorder="1" applyAlignment="1">
      <alignment vertical="center"/>
    </xf>
    <xf numFmtId="164" fontId="3" fillId="0" borderId="9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1" fontId="3" fillId="0" borderId="9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4" fontId="3" fillId="0" borderId="9" xfId="3" applyNumberFormat="1" applyFont="1" applyBorder="1" applyAlignment="1">
      <alignment vertical="center"/>
    </xf>
    <xf numFmtId="164" fontId="3" fillId="0" borderId="11" xfId="4" applyNumberFormat="1" applyFont="1" applyBorder="1" applyAlignment="1">
      <alignment vertical="center"/>
    </xf>
    <xf numFmtId="1" fontId="3" fillId="0" borderId="11" xfId="4" applyNumberFormat="1" applyFont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7" fontId="3" fillId="0" borderId="12" xfId="1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quotePrefix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</cellXfs>
  <cellStyles count="5">
    <cellStyle name="Comma" xfId="1" builtinId="3"/>
    <cellStyle name="Comma 10" xfId="2"/>
    <cellStyle name="Comma 20" xfId="3"/>
    <cellStyle name="Normal" xfId="0" builtinId="0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n%20data%202018/FIX%20PROFIL%202018(AutoRecover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8"/>
      <sheetName val="67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</sheetNames>
    <sheetDataSet>
      <sheetData sheetId="0"/>
      <sheetData sheetId="1">
        <row r="5">
          <cell r="E5" t="str">
            <v>KABUPATEN/KOTA</v>
          </cell>
          <cell r="F5" t="str">
            <v>KUDUS</v>
          </cell>
        </row>
        <row r="6">
          <cell r="E6" t="str">
            <v xml:space="preserve">TAHUN </v>
          </cell>
          <cell r="F6">
            <v>2017</v>
          </cell>
        </row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  <row r="15">
          <cell r="A15">
            <v>4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7</v>
          </cell>
        </row>
        <row r="19">
          <cell r="A19">
            <v>8</v>
          </cell>
        </row>
        <row r="20">
          <cell r="A20">
            <v>9</v>
          </cell>
        </row>
      </sheetData>
      <sheetData sheetId="2"/>
      <sheetData sheetId="3"/>
      <sheetData sheetId="4">
        <row r="12">
          <cell r="C12" t="str">
            <v>KALIWUNGU</v>
          </cell>
        </row>
        <row r="13">
          <cell r="C13" t="str">
            <v>SIDOREKSO</v>
          </cell>
        </row>
        <row r="14">
          <cell r="C14" t="str">
            <v>WERGU WETAN</v>
          </cell>
        </row>
        <row r="15">
          <cell r="C15" t="str">
            <v>PURWOSARI</v>
          </cell>
        </row>
        <row r="16">
          <cell r="C16" t="str">
            <v>RENDENG</v>
          </cell>
        </row>
        <row r="17">
          <cell r="C17" t="str">
            <v>JATI</v>
          </cell>
        </row>
        <row r="18">
          <cell r="C18" t="str">
            <v>NGEMBAL KULON</v>
          </cell>
        </row>
        <row r="19">
          <cell r="C19" t="str">
            <v>UNDAAN</v>
          </cell>
        </row>
        <row r="20">
          <cell r="C20" t="str">
            <v>NGEMPLAK</v>
          </cell>
        </row>
        <row r="21">
          <cell r="C21" t="str">
            <v>MEJOBO</v>
          </cell>
        </row>
        <row r="22">
          <cell r="C22" t="str">
            <v>JEPANG</v>
          </cell>
        </row>
        <row r="23">
          <cell r="C23" t="str">
            <v>JEKULO</v>
          </cell>
        </row>
        <row r="24">
          <cell r="C24" t="str">
            <v>TANJUNGREJO</v>
          </cell>
        </row>
        <row r="25">
          <cell r="C25" t="str">
            <v>BAE</v>
          </cell>
        </row>
        <row r="26">
          <cell r="C26" t="str">
            <v>DERSALAM</v>
          </cell>
        </row>
        <row r="27">
          <cell r="C27" t="str">
            <v>GRIBIG</v>
          </cell>
        </row>
        <row r="28">
          <cell r="C28" t="str">
            <v>GONDOSARI</v>
          </cell>
        </row>
        <row r="29">
          <cell r="C29" t="str">
            <v>DAWE</v>
          </cell>
        </row>
        <row r="30">
          <cell r="C30" t="str">
            <v>REJOSARI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1">
          <cell r="D11">
            <v>9</v>
          </cell>
        </row>
        <row r="12">
          <cell r="D12">
            <v>6</v>
          </cell>
        </row>
        <row r="13">
          <cell r="D13">
            <v>8</v>
          </cell>
        </row>
        <row r="14">
          <cell r="D14">
            <v>10</v>
          </cell>
        </row>
        <row r="15">
          <cell r="D15">
            <v>7</v>
          </cell>
        </row>
        <row r="16">
          <cell r="D16">
            <v>8</v>
          </cell>
        </row>
        <row r="17">
          <cell r="D17">
            <v>6</v>
          </cell>
        </row>
        <row r="18">
          <cell r="D18">
            <v>10</v>
          </cell>
        </row>
        <row r="19">
          <cell r="D19">
            <v>6</v>
          </cell>
        </row>
        <row r="20">
          <cell r="D20">
            <v>6</v>
          </cell>
        </row>
        <row r="21">
          <cell r="D21">
            <v>5</v>
          </cell>
        </row>
        <row r="22">
          <cell r="D22">
            <v>6</v>
          </cell>
        </row>
        <row r="23">
          <cell r="D23">
            <v>6</v>
          </cell>
        </row>
        <row r="24">
          <cell r="D24">
            <v>5</v>
          </cell>
        </row>
        <row r="25">
          <cell r="D25">
            <v>5</v>
          </cell>
        </row>
        <row r="26">
          <cell r="D26">
            <v>6</v>
          </cell>
        </row>
        <row r="27">
          <cell r="D27">
            <v>5</v>
          </cell>
        </row>
        <row r="28">
          <cell r="D28">
            <v>9</v>
          </cell>
        </row>
        <row r="29">
          <cell r="D29">
            <v>9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2">
          <cell r="B12" t="str">
            <v xml:space="preserve"> KALIWUNGU</v>
          </cell>
        </row>
        <row r="13">
          <cell r="B13" t="str">
            <v xml:space="preserve"> KALIWUNGU</v>
          </cell>
        </row>
        <row r="14">
          <cell r="B14" t="str">
            <v xml:space="preserve"> KOTA KUDUS</v>
          </cell>
        </row>
        <row r="15">
          <cell r="B15" t="str">
            <v xml:space="preserve"> KOTA KUDUS</v>
          </cell>
        </row>
        <row r="16">
          <cell r="B16" t="str">
            <v xml:space="preserve"> KOTA KUDUS</v>
          </cell>
        </row>
        <row r="17">
          <cell r="B17" t="str">
            <v>JATI</v>
          </cell>
        </row>
        <row r="18">
          <cell r="B18" t="str">
            <v xml:space="preserve"> JATI</v>
          </cell>
        </row>
        <row r="19">
          <cell r="B19" t="str">
            <v xml:space="preserve"> UNDAAN</v>
          </cell>
        </row>
        <row r="20">
          <cell r="B20" t="str">
            <v xml:space="preserve"> UNDAAN</v>
          </cell>
        </row>
        <row r="21">
          <cell r="B21" t="str">
            <v xml:space="preserve"> MEJOBO</v>
          </cell>
        </row>
        <row r="22">
          <cell r="B22" t="str">
            <v xml:space="preserve"> MEJOBO</v>
          </cell>
        </row>
        <row r="23">
          <cell r="B23" t="str">
            <v xml:space="preserve"> JEKULO</v>
          </cell>
        </row>
        <row r="24">
          <cell r="B24" t="str">
            <v xml:space="preserve"> JEKULO</v>
          </cell>
        </row>
        <row r="25">
          <cell r="B25" t="str">
            <v xml:space="preserve"> BAE</v>
          </cell>
        </row>
        <row r="26">
          <cell r="B26" t="str">
            <v xml:space="preserve"> BAE</v>
          </cell>
        </row>
        <row r="27">
          <cell r="B27" t="str">
            <v xml:space="preserve"> GEBOG</v>
          </cell>
        </row>
        <row r="28">
          <cell r="B28" t="str">
            <v xml:space="preserve"> GEBOG</v>
          </cell>
        </row>
        <row r="29">
          <cell r="B29" t="str">
            <v>DAWE</v>
          </cell>
        </row>
        <row r="30">
          <cell r="B30" t="str">
            <v>DAWE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A33" sqref="A33"/>
    </sheetView>
  </sheetViews>
  <sheetFormatPr defaultRowHeight="15" x14ac:dyDescent="0.25"/>
  <cols>
    <col min="1" max="1" width="5.7109375" customWidth="1"/>
    <col min="2" max="2" width="22.7109375" customWidth="1"/>
    <col min="3" max="3" width="20.140625" customWidth="1"/>
    <col min="4" max="4" width="15.7109375" customWidth="1"/>
    <col min="5" max="10" width="14.7109375" customWidth="1"/>
  </cols>
  <sheetData>
    <row r="1" spans="1:10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x14ac:dyDescent="0.25">
      <c r="A4" s="3"/>
      <c r="B4" s="3"/>
      <c r="C4" s="3"/>
      <c r="D4" s="3"/>
      <c r="E4" s="5" t="str">
        <f>'[1]1'!E5</f>
        <v>KABUPATEN/KOTA</v>
      </c>
      <c r="F4" s="6" t="str">
        <f>'[1]1'!F5</f>
        <v>KUDUS</v>
      </c>
      <c r="G4" s="3"/>
      <c r="H4" s="6"/>
      <c r="I4" s="6"/>
      <c r="J4" s="3"/>
    </row>
    <row r="5" spans="1:10" x14ac:dyDescent="0.25">
      <c r="A5" s="3"/>
      <c r="B5" s="3"/>
      <c r="C5" s="3"/>
      <c r="D5" s="3"/>
      <c r="E5" s="7" t="str">
        <f>'[1]1'!E6</f>
        <v xml:space="preserve">TAHUN </v>
      </c>
      <c r="F5" s="6">
        <f>'[1]1'!F6</f>
        <v>2017</v>
      </c>
      <c r="G5" s="3"/>
      <c r="H5" s="8"/>
      <c r="I5" s="8"/>
      <c r="J5" s="9"/>
    </row>
    <row r="6" spans="1:10" ht="15.75" thickBo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x14ac:dyDescent="0.25">
      <c r="A7" s="11" t="s">
        <v>3</v>
      </c>
      <c r="B7" s="11" t="s">
        <v>4</v>
      </c>
      <c r="C7" s="11" t="s">
        <v>5</v>
      </c>
      <c r="D7" s="12" t="s">
        <v>6</v>
      </c>
      <c r="E7" s="13" t="s">
        <v>7</v>
      </c>
      <c r="F7" s="14"/>
      <c r="G7" s="14"/>
      <c r="H7" s="14"/>
      <c r="I7" s="14"/>
      <c r="J7" s="15"/>
    </row>
    <row r="8" spans="1:10" x14ac:dyDescent="0.25">
      <c r="A8" s="16"/>
      <c r="B8" s="16"/>
      <c r="C8" s="16"/>
      <c r="D8" s="17"/>
      <c r="E8" s="18" t="s">
        <v>8</v>
      </c>
      <c r="F8" s="18" t="s">
        <v>9</v>
      </c>
      <c r="G8" s="18" t="s">
        <v>10</v>
      </c>
      <c r="H8" s="18" t="s">
        <v>11</v>
      </c>
      <c r="I8" s="19" t="s">
        <v>12</v>
      </c>
      <c r="J8" s="20" t="s">
        <v>13</v>
      </c>
    </row>
    <row r="9" spans="1:10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</row>
    <row r="10" spans="1:10" x14ac:dyDescent="0.25">
      <c r="A10" s="21">
        <f>'[1]1'!A12</f>
        <v>1</v>
      </c>
      <c r="B10" s="21" t="str">
        <f>'[1]59'!B12</f>
        <v xml:space="preserve"> KALIWUNGU</v>
      </c>
      <c r="C10" s="21" t="str">
        <f>'[1]4'!C12</f>
        <v>KALIWUNGU</v>
      </c>
      <c r="D10" s="22">
        <f>'[1]41'!D11</f>
        <v>9</v>
      </c>
      <c r="E10" s="23"/>
      <c r="F10" s="24"/>
      <c r="G10" s="23"/>
      <c r="H10" s="24"/>
      <c r="I10" s="25">
        <f>SUM(E10:H10)</f>
        <v>0</v>
      </c>
      <c r="J10" s="26">
        <f>I10/D10*100</f>
        <v>0</v>
      </c>
    </row>
    <row r="11" spans="1:10" x14ac:dyDescent="0.25">
      <c r="A11" s="21">
        <f>'[1]1'!A13</f>
        <v>2</v>
      </c>
      <c r="B11" s="21" t="str">
        <f>'[1]59'!B13</f>
        <v xml:space="preserve"> KALIWUNGU</v>
      </c>
      <c r="C11" s="21" t="str">
        <f>'[1]4'!C13</f>
        <v>SIDOREKSO</v>
      </c>
      <c r="D11" s="22">
        <f>'[1]41'!D12</f>
        <v>6</v>
      </c>
      <c r="E11" s="23">
        <v>0</v>
      </c>
      <c r="F11" s="27">
        <v>3</v>
      </c>
      <c r="G11" s="23">
        <v>3</v>
      </c>
      <c r="H11" s="27">
        <v>0</v>
      </c>
      <c r="I11" s="25">
        <f t="shared" ref="I11:I28" si="0">SUM(E11:H11)</f>
        <v>6</v>
      </c>
      <c r="J11" s="26">
        <f t="shared" ref="J11:J28" si="1">I11/D11*100</f>
        <v>100</v>
      </c>
    </row>
    <row r="12" spans="1:10" x14ac:dyDescent="0.25">
      <c r="A12" s="21">
        <f>'[1]1'!A14</f>
        <v>3</v>
      </c>
      <c r="B12" s="21" t="str">
        <f>'[1]59'!B14</f>
        <v xml:space="preserve"> KOTA KUDUS</v>
      </c>
      <c r="C12" s="21" t="str">
        <f>'[1]4'!C14</f>
        <v>WERGU WETAN</v>
      </c>
      <c r="D12" s="22">
        <f>'[1]41'!D13</f>
        <v>8</v>
      </c>
      <c r="E12" s="28"/>
      <c r="F12" s="29">
        <v>8</v>
      </c>
      <c r="G12" s="30"/>
      <c r="H12" s="29"/>
      <c r="I12" s="25">
        <f t="shared" si="0"/>
        <v>8</v>
      </c>
      <c r="J12" s="26">
        <f t="shared" si="1"/>
        <v>100</v>
      </c>
    </row>
    <row r="13" spans="1:10" x14ac:dyDescent="0.25">
      <c r="A13" s="21">
        <f>'[1]1'!A15</f>
        <v>4</v>
      </c>
      <c r="B13" s="21" t="str">
        <f>'[1]59'!B15</f>
        <v xml:space="preserve"> KOTA KUDUS</v>
      </c>
      <c r="C13" s="21" t="str">
        <f>'[1]4'!C15</f>
        <v>PURWOSARI</v>
      </c>
      <c r="D13" s="22">
        <f>'[1]41'!D14</f>
        <v>10</v>
      </c>
      <c r="E13" s="31">
        <v>8</v>
      </c>
      <c r="F13" s="27">
        <v>0</v>
      </c>
      <c r="G13" s="31">
        <v>2</v>
      </c>
      <c r="H13" s="27" t="s">
        <v>14</v>
      </c>
      <c r="I13" s="25">
        <f t="shared" si="0"/>
        <v>10</v>
      </c>
      <c r="J13" s="26">
        <f>I13/D13*100</f>
        <v>100</v>
      </c>
    </row>
    <row r="14" spans="1:10" x14ac:dyDescent="0.25">
      <c r="A14" s="21">
        <f>'[1]1'!A16</f>
        <v>5</v>
      </c>
      <c r="B14" s="21" t="str">
        <f>'[1]59'!B16</f>
        <v xml:space="preserve"> KOTA KUDUS</v>
      </c>
      <c r="C14" s="21" t="str">
        <f>'[1]4'!C16</f>
        <v>RENDENG</v>
      </c>
      <c r="D14" s="22">
        <f>'[1]41'!D15</f>
        <v>7</v>
      </c>
      <c r="E14" s="23"/>
      <c r="F14" s="27"/>
      <c r="G14" s="23"/>
      <c r="H14" s="27"/>
      <c r="I14" s="25">
        <f t="shared" si="0"/>
        <v>0</v>
      </c>
      <c r="J14" s="26">
        <f t="shared" si="1"/>
        <v>0</v>
      </c>
    </row>
    <row r="15" spans="1:10" x14ac:dyDescent="0.25">
      <c r="A15" s="21">
        <f>'[1]1'!A17</f>
        <v>6</v>
      </c>
      <c r="B15" s="21" t="str">
        <f>'[1]59'!B17</f>
        <v>JATI</v>
      </c>
      <c r="C15" s="21" t="str">
        <f>'[1]4'!C17</f>
        <v>JATI</v>
      </c>
      <c r="D15" s="22">
        <f>'[1]41'!D16</f>
        <v>8</v>
      </c>
      <c r="E15" s="23">
        <v>0</v>
      </c>
      <c r="F15" s="27">
        <v>8</v>
      </c>
      <c r="G15" s="23">
        <v>0</v>
      </c>
      <c r="H15" s="27">
        <v>0</v>
      </c>
      <c r="I15" s="25">
        <f t="shared" si="0"/>
        <v>8</v>
      </c>
      <c r="J15" s="26">
        <f t="shared" si="1"/>
        <v>100</v>
      </c>
    </row>
    <row r="16" spans="1:10" x14ac:dyDescent="0.25">
      <c r="A16" s="21">
        <f>'[1]1'!A18</f>
        <v>7</v>
      </c>
      <c r="B16" s="21" t="str">
        <f>'[1]59'!B18</f>
        <v xml:space="preserve"> JATI</v>
      </c>
      <c r="C16" s="21" t="str">
        <f>'[1]4'!C18</f>
        <v>NGEMBAL KULON</v>
      </c>
      <c r="D16" s="22">
        <f>'[1]41'!D17</f>
        <v>6</v>
      </c>
      <c r="E16" s="23"/>
      <c r="F16" s="27"/>
      <c r="G16" s="23"/>
      <c r="H16" s="27"/>
      <c r="I16" s="25">
        <f t="shared" si="0"/>
        <v>0</v>
      </c>
      <c r="J16" s="26">
        <f t="shared" si="1"/>
        <v>0</v>
      </c>
    </row>
    <row r="17" spans="1:10" x14ac:dyDescent="0.25">
      <c r="A17" s="21">
        <f>'[1]1'!A19</f>
        <v>8</v>
      </c>
      <c r="B17" s="21" t="str">
        <f>'[1]59'!B19</f>
        <v xml:space="preserve"> UNDAAN</v>
      </c>
      <c r="C17" s="21" t="str">
        <f>'[1]4'!C19</f>
        <v>UNDAAN</v>
      </c>
      <c r="D17" s="22">
        <f>'[1]41'!D18</f>
        <v>10</v>
      </c>
      <c r="E17" s="32">
        <v>9</v>
      </c>
      <c r="F17" s="33">
        <v>1</v>
      </c>
      <c r="G17" s="32"/>
      <c r="H17" s="33"/>
      <c r="I17" s="25">
        <f t="shared" si="0"/>
        <v>10</v>
      </c>
      <c r="J17" s="26">
        <f>I17/D17*100</f>
        <v>100</v>
      </c>
    </row>
    <row r="18" spans="1:10" x14ac:dyDescent="0.25">
      <c r="A18" s="21">
        <f>'[1]1'!A20</f>
        <v>9</v>
      </c>
      <c r="B18" s="21" t="str">
        <f>'[1]59'!B20</f>
        <v xml:space="preserve"> UNDAAN</v>
      </c>
      <c r="C18" s="21" t="str">
        <f>'[1]4'!C20</f>
        <v>NGEMPLAK</v>
      </c>
      <c r="D18" s="22">
        <f>'[1]41'!D19</f>
        <v>6</v>
      </c>
      <c r="E18" s="23"/>
      <c r="F18" s="27"/>
      <c r="G18" s="23"/>
      <c r="H18" s="27"/>
      <c r="I18" s="25">
        <f t="shared" si="0"/>
        <v>0</v>
      </c>
      <c r="J18" s="26">
        <f t="shared" si="1"/>
        <v>0</v>
      </c>
    </row>
    <row r="19" spans="1:10" x14ac:dyDescent="0.25">
      <c r="A19" s="21">
        <v>10</v>
      </c>
      <c r="B19" s="21" t="str">
        <f>'[1]59'!B21</f>
        <v xml:space="preserve"> MEJOBO</v>
      </c>
      <c r="C19" s="21" t="str">
        <f>'[1]4'!C21</f>
        <v>MEJOBO</v>
      </c>
      <c r="D19" s="22">
        <f>'[1]41'!D20</f>
        <v>6</v>
      </c>
      <c r="E19" s="30">
        <v>0</v>
      </c>
      <c r="F19" s="29">
        <v>5</v>
      </c>
      <c r="G19" s="30">
        <v>0</v>
      </c>
      <c r="H19" s="29">
        <v>1</v>
      </c>
      <c r="I19" s="25">
        <f t="shared" si="0"/>
        <v>6</v>
      </c>
      <c r="J19" s="26">
        <f t="shared" si="1"/>
        <v>100</v>
      </c>
    </row>
    <row r="20" spans="1:10" x14ac:dyDescent="0.25">
      <c r="A20" s="21">
        <v>11</v>
      </c>
      <c r="B20" s="21" t="str">
        <f>'[1]59'!B22</f>
        <v xml:space="preserve"> MEJOBO</v>
      </c>
      <c r="C20" s="21" t="str">
        <f>'[1]4'!C22</f>
        <v>JEPANG</v>
      </c>
      <c r="D20" s="22">
        <f>'[1]41'!D21</f>
        <v>5</v>
      </c>
      <c r="E20" s="30"/>
      <c r="F20" s="29">
        <v>5</v>
      </c>
      <c r="G20" s="30"/>
      <c r="H20" s="29"/>
      <c r="I20" s="25">
        <f t="shared" si="0"/>
        <v>5</v>
      </c>
      <c r="J20" s="26">
        <f t="shared" si="1"/>
        <v>100</v>
      </c>
    </row>
    <row r="21" spans="1:10" x14ac:dyDescent="0.25">
      <c r="A21" s="21">
        <v>12</v>
      </c>
      <c r="B21" s="21" t="str">
        <f>'[1]59'!B23</f>
        <v xml:space="preserve"> JEKULO</v>
      </c>
      <c r="C21" s="21" t="str">
        <f>'[1]4'!C23</f>
        <v>JEKULO</v>
      </c>
      <c r="D21" s="22">
        <f>'[1]41'!D22</f>
        <v>6</v>
      </c>
      <c r="E21" s="30">
        <v>6</v>
      </c>
      <c r="F21" s="29"/>
      <c r="G21" s="30"/>
      <c r="H21" s="29"/>
      <c r="I21" s="25">
        <f t="shared" si="0"/>
        <v>6</v>
      </c>
      <c r="J21" s="26">
        <f t="shared" si="1"/>
        <v>100</v>
      </c>
    </row>
    <row r="22" spans="1:10" x14ac:dyDescent="0.25">
      <c r="A22" s="21">
        <v>13</v>
      </c>
      <c r="B22" s="21" t="str">
        <f>'[1]59'!B24</f>
        <v xml:space="preserve"> JEKULO</v>
      </c>
      <c r="C22" s="21" t="str">
        <f>'[1]4'!C24</f>
        <v>TANJUNGREJO</v>
      </c>
      <c r="D22" s="22">
        <f>'[1]41'!D23</f>
        <v>6</v>
      </c>
      <c r="E22" s="23">
        <v>0</v>
      </c>
      <c r="F22" s="27">
        <v>6</v>
      </c>
      <c r="G22" s="23">
        <v>0</v>
      </c>
      <c r="H22" s="27">
        <v>0</v>
      </c>
      <c r="I22" s="25">
        <f t="shared" si="0"/>
        <v>6</v>
      </c>
      <c r="J22" s="26">
        <f t="shared" si="1"/>
        <v>100</v>
      </c>
    </row>
    <row r="23" spans="1:10" x14ac:dyDescent="0.25">
      <c r="A23" s="21">
        <v>14</v>
      </c>
      <c r="B23" s="21" t="str">
        <f>'[1]59'!B25</f>
        <v xml:space="preserve"> BAE</v>
      </c>
      <c r="C23" s="21" t="str">
        <f>'[1]4'!C25</f>
        <v>BAE</v>
      </c>
      <c r="D23" s="22">
        <f>'[1]41'!D24</f>
        <v>5</v>
      </c>
      <c r="E23" s="23">
        <v>4</v>
      </c>
      <c r="F23" s="27">
        <v>1</v>
      </c>
      <c r="G23" s="23"/>
      <c r="H23" s="27"/>
      <c r="I23" s="25">
        <f t="shared" si="0"/>
        <v>5</v>
      </c>
      <c r="J23" s="26">
        <f t="shared" si="1"/>
        <v>100</v>
      </c>
    </row>
    <row r="24" spans="1:10" x14ac:dyDescent="0.25">
      <c r="A24" s="21">
        <v>15</v>
      </c>
      <c r="B24" s="21" t="str">
        <f>'[1]59'!B26</f>
        <v xml:space="preserve"> BAE</v>
      </c>
      <c r="C24" s="21" t="str">
        <f>'[1]4'!C26</f>
        <v>DERSALAM</v>
      </c>
      <c r="D24" s="22">
        <f>'[1]41'!D25</f>
        <v>5</v>
      </c>
      <c r="E24" s="30">
        <v>3</v>
      </c>
      <c r="F24" s="29">
        <v>2</v>
      </c>
      <c r="G24" s="30">
        <v>0</v>
      </c>
      <c r="H24" s="29">
        <v>0</v>
      </c>
      <c r="I24" s="25">
        <f t="shared" si="0"/>
        <v>5</v>
      </c>
      <c r="J24" s="26">
        <f t="shared" si="1"/>
        <v>100</v>
      </c>
    </row>
    <row r="25" spans="1:10" x14ac:dyDescent="0.25">
      <c r="A25" s="21">
        <v>16</v>
      </c>
      <c r="B25" s="21" t="str">
        <f>'[1]59'!B27</f>
        <v xml:space="preserve"> GEBOG</v>
      </c>
      <c r="C25" s="21" t="str">
        <f>'[1]4'!C27</f>
        <v>GRIBIG</v>
      </c>
      <c r="D25" s="22">
        <f>'[1]41'!D26</f>
        <v>6</v>
      </c>
      <c r="E25" s="23"/>
      <c r="F25" s="27"/>
      <c r="G25" s="23"/>
      <c r="H25" s="27"/>
      <c r="I25" s="25">
        <f t="shared" si="0"/>
        <v>0</v>
      </c>
      <c r="J25" s="26">
        <f t="shared" si="1"/>
        <v>0</v>
      </c>
    </row>
    <row r="26" spans="1:10" x14ac:dyDescent="0.25">
      <c r="A26" s="21">
        <v>17</v>
      </c>
      <c r="B26" s="21" t="str">
        <f>'[1]59'!B28</f>
        <v xml:space="preserve"> GEBOG</v>
      </c>
      <c r="C26" s="21" t="str">
        <f>'[1]4'!C28</f>
        <v>GONDOSARI</v>
      </c>
      <c r="D26" s="22">
        <f>'[1]41'!D27</f>
        <v>5</v>
      </c>
      <c r="E26" s="23">
        <v>5</v>
      </c>
      <c r="F26" s="27">
        <v>0</v>
      </c>
      <c r="G26" s="23">
        <v>0</v>
      </c>
      <c r="H26" s="27">
        <v>0</v>
      </c>
      <c r="I26" s="25">
        <f t="shared" si="0"/>
        <v>5</v>
      </c>
      <c r="J26" s="26">
        <f t="shared" si="1"/>
        <v>100</v>
      </c>
    </row>
    <row r="27" spans="1:10" x14ac:dyDescent="0.25">
      <c r="A27" s="21">
        <v>18</v>
      </c>
      <c r="B27" s="21" t="str">
        <f>'[1]59'!B29</f>
        <v>DAWE</v>
      </c>
      <c r="C27" s="21" t="str">
        <f>'[1]4'!C29</f>
        <v>DAWE</v>
      </c>
      <c r="D27" s="22">
        <f>'[1]41'!D28</f>
        <v>9</v>
      </c>
      <c r="E27" s="23">
        <v>0</v>
      </c>
      <c r="F27" s="27">
        <v>5</v>
      </c>
      <c r="G27" s="23">
        <v>2</v>
      </c>
      <c r="H27" s="27">
        <v>9</v>
      </c>
      <c r="I27" s="25">
        <f t="shared" si="0"/>
        <v>16</v>
      </c>
      <c r="J27" s="26">
        <f t="shared" si="1"/>
        <v>177.77777777777777</v>
      </c>
    </row>
    <row r="28" spans="1:10" x14ac:dyDescent="0.25">
      <c r="A28" s="21">
        <v>19</v>
      </c>
      <c r="B28" s="21" t="str">
        <f>'[1]59'!B30</f>
        <v>DAWE</v>
      </c>
      <c r="C28" s="21" t="str">
        <f>'[1]4'!C30</f>
        <v>REJOSARI</v>
      </c>
      <c r="D28" s="22">
        <f>'[1]41'!D29</f>
        <v>9</v>
      </c>
      <c r="E28" s="23"/>
      <c r="F28" s="24"/>
      <c r="G28" s="23"/>
      <c r="H28" s="24"/>
      <c r="I28" s="25">
        <f t="shared" si="0"/>
        <v>0</v>
      </c>
      <c r="J28" s="26">
        <f t="shared" si="1"/>
        <v>0</v>
      </c>
    </row>
    <row r="29" spans="1:10" x14ac:dyDescent="0.25">
      <c r="A29" s="21"/>
      <c r="B29" s="21"/>
      <c r="C29" s="21"/>
      <c r="D29" s="25"/>
      <c r="E29" s="25"/>
      <c r="F29" s="24"/>
      <c r="G29" s="25"/>
      <c r="H29" s="24"/>
      <c r="I29" s="25"/>
      <c r="J29" s="34"/>
    </row>
    <row r="30" spans="1:10" ht="15.75" thickBot="1" x14ac:dyDescent="0.3">
      <c r="A30" s="35" t="s">
        <v>15</v>
      </c>
      <c r="B30" s="35"/>
      <c r="C30" s="35"/>
      <c r="D30" s="36">
        <f t="shared" ref="D30:I30" si="2">SUM(D10:D29)</f>
        <v>132</v>
      </c>
      <c r="E30" s="36">
        <f t="shared" si="2"/>
        <v>35</v>
      </c>
      <c r="F30" s="36">
        <f t="shared" si="2"/>
        <v>44</v>
      </c>
      <c r="G30" s="36">
        <f t="shared" si="2"/>
        <v>7</v>
      </c>
      <c r="H30" s="36">
        <f t="shared" si="2"/>
        <v>10</v>
      </c>
      <c r="I30" s="36">
        <f t="shared" si="2"/>
        <v>96</v>
      </c>
      <c r="J30" s="26">
        <f>I30/D30*100</f>
        <v>72.727272727272734</v>
      </c>
    </row>
    <row r="31" spans="1:10" x14ac:dyDescent="0.25">
      <c r="A31" s="37"/>
      <c r="B31" s="38"/>
      <c r="C31" s="38"/>
      <c r="D31" s="37"/>
      <c r="E31" s="37"/>
      <c r="F31" s="37"/>
      <c r="G31" s="37"/>
      <c r="H31" s="37"/>
      <c r="I31" s="37"/>
      <c r="J31" s="37"/>
    </row>
    <row r="32" spans="1:10" x14ac:dyDescent="0.25">
      <c r="A32" s="39" t="s">
        <v>16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10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</sheetData>
  <mergeCells count="6">
    <mergeCell ref="A3:J3"/>
    <mergeCell ref="A7:A8"/>
    <mergeCell ref="B7:B8"/>
    <mergeCell ref="C7:C8"/>
    <mergeCell ref="D7:D8"/>
    <mergeCell ref="E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2018-10-17T07:24:08Z</dcterms:created>
  <dcterms:modified xsi:type="dcterms:W3CDTF">2018-10-17T07:30:29Z</dcterms:modified>
</cp:coreProperties>
</file>