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74" sheetId="1" r:id="rId1"/>
  </sheets>
  <externalReferences>
    <externalReference r:id="rId2"/>
  </externalReferences>
  <definedNames>
    <definedName name="_xlnm.Print_Area" localSheetId="0">'74'!$A$1:$K$53</definedName>
  </definedNames>
  <calcPr calcId="144525"/>
</workbook>
</file>

<file path=xl/calcChain.xml><?xml version="1.0" encoding="utf-8"?>
<calcChain xmlns="http://schemas.openxmlformats.org/spreadsheetml/2006/main">
  <c r="E5" i="1" l="1"/>
  <c r="H24" i="1"/>
  <c r="E26" i="1"/>
  <c r="K26" i="1"/>
  <c r="C31" i="1"/>
  <c r="D31" i="1"/>
  <c r="D33" i="1" s="1"/>
  <c r="D48" i="1" s="1"/>
  <c r="E31" i="1"/>
  <c r="F31" i="1"/>
  <c r="G31" i="1"/>
  <c r="H31" i="1"/>
  <c r="H33" i="1" s="1"/>
  <c r="I31" i="1"/>
  <c r="J31" i="1"/>
  <c r="K31" i="1"/>
  <c r="C33" i="1"/>
  <c r="C48" i="1" s="1"/>
  <c r="E33" i="1"/>
  <c r="F33" i="1"/>
  <c r="G33" i="1"/>
  <c r="G48" i="1" s="1"/>
  <c r="I33" i="1"/>
  <c r="J33" i="1"/>
  <c r="K33" i="1"/>
  <c r="C44" i="1"/>
  <c r="D44" i="1"/>
  <c r="E44" i="1"/>
  <c r="F44" i="1"/>
  <c r="F48" i="1" s="1"/>
  <c r="G44" i="1"/>
  <c r="H44" i="1"/>
  <c r="J44" i="1"/>
  <c r="J48" i="1" s="1"/>
  <c r="E45" i="1"/>
  <c r="H45" i="1"/>
  <c r="K45" i="1"/>
  <c r="E46" i="1"/>
  <c r="H46" i="1"/>
  <c r="K46" i="1"/>
  <c r="E47" i="1"/>
  <c r="E48" i="1" s="1"/>
  <c r="E49" i="1" s="1"/>
  <c r="H47" i="1"/>
  <c r="K47" i="1"/>
  <c r="H48" i="1" l="1"/>
  <c r="H49" i="1" s="1"/>
  <c r="I44" i="1"/>
  <c r="K44" i="1" l="1"/>
  <c r="K48" i="1" s="1"/>
  <c r="K49" i="1" s="1"/>
  <c r="I48" i="1"/>
</calcChain>
</file>

<file path=xl/sharedStrings.xml><?xml version="1.0" encoding="utf-8"?>
<sst xmlns="http://schemas.openxmlformats.org/spreadsheetml/2006/main" count="59" uniqueCount="53">
  <si>
    <t>RASIO TERHADAP 100.000 PENDUDUK</t>
  </si>
  <si>
    <t>JUMLAH (KAB/KOTA)</t>
  </si>
  <si>
    <t>KLINIK DI DINAS KESEHATAN KAB/KOTA</t>
  </si>
  <si>
    <t>KLINIK DI INSTITUSI DIKNAKES/DIKLAT</t>
  </si>
  <si>
    <t>SARANA PELAYANAN KESEHATAN LAIN</t>
  </si>
  <si>
    <t>SUB JUMLAH II (RUMAH SAKIT)</t>
  </si>
  <si>
    <t>RSIA BUAH HATI</t>
  </si>
  <si>
    <t>RSB HARAPAN BUNDA</t>
  </si>
  <si>
    <t xml:space="preserve">RSB PERMATA HATI </t>
  </si>
  <si>
    <t>RS KUMALA SIWI</t>
  </si>
  <si>
    <t>RS NURUSSYIFA</t>
  </si>
  <si>
    <t>RS 'AISIYAH</t>
  </si>
  <si>
    <t>RS KARTIKA HUSADA</t>
  </si>
  <si>
    <t>RSI SUNAN KUDUS</t>
  </si>
  <si>
    <t>RS MARDI RAHAYU</t>
  </si>
  <si>
    <t>BRSD</t>
  </si>
  <si>
    <t>JUMLAH KAB</t>
  </si>
  <si>
    <t>DINAS KESEHATAN KAB</t>
  </si>
  <si>
    <t>SUB JUMLAH I (PUSKESMAS)</t>
  </si>
  <si>
    <t>LABORATORIUM KESEHATAN</t>
  </si>
  <si>
    <t>PUSKESMAS REJOSARI</t>
  </si>
  <si>
    <t>PUSKESMAS DAWE</t>
  </si>
  <si>
    <t>PUSKESMAS GONDOSARI</t>
  </si>
  <si>
    <t>PUSKESMAS GRIBIG</t>
  </si>
  <si>
    <t>PUSKESMAS DERSALAM</t>
  </si>
  <si>
    <t>PUSKESMAS BAE</t>
  </si>
  <si>
    <t>PUSKESMAS TANJUNGREJO</t>
  </si>
  <si>
    <t>PUSKESMAS JEKULO</t>
  </si>
  <si>
    <t>PUSKESMAS JEPANG</t>
  </si>
  <si>
    <t>PUSKESMAS MEJOBO</t>
  </si>
  <si>
    <t>PUSKESMAS NGEMPLAK</t>
  </si>
  <si>
    <t>PUSKESMAS UNDAAN</t>
  </si>
  <si>
    <t>PUSKESMAS NGEMBAL KULON</t>
  </si>
  <si>
    <t>PUSKESMAS JATI</t>
  </si>
  <si>
    <t>PUSKESMAS RENDENG</t>
  </si>
  <si>
    <t>PUSKESMAS PURWOSARI</t>
  </si>
  <si>
    <t>PUSKESMAS WERGU WETAN</t>
  </si>
  <si>
    <t>PUSKESMAS SIDOREKSO</t>
  </si>
  <si>
    <t>PUSKESMAS KALIWUNGU</t>
  </si>
  <si>
    <t>L + P</t>
  </si>
  <si>
    <t>P</t>
  </si>
  <si>
    <t>L</t>
  </si>
  <si>
    <t>TOTAL</t>
  </si>
  <si>
    <t>APOTEKER</t>
  </si>
  <si>
    <r>
      <t>TENAGA TEKNIS KEFARMASIAN</t>
    </r>
    <r>
      <rPr>
        <vertAlign val="superscript"/>
        <sz val="12"/>
        <rFont val="Arial"/>
        <family val="2"/>
      </rPr>
      <t>a</t>
    </r>
  </si>
  <si>
    <t>TENAGA KEFARMASIAN</t>
  </si>
  <si>
    <t>UNIT KERJA</t>
  </si>
  <si>
    <t>NO</t>
  </si>
  <si>
    <t>TABEL 74</t>
  </si>
  <si>
    <t>Jumlah Tenaga Kefarmasian Di Fasilitas Kesehatan</t>
  </si>
  <si>
    <t>Kabupaten</t>
  </si>
  <si>
    <t>Kudus</t>
  </si>
  <si>
    <t>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</si>
</sst>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8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/>
    <xf numFmtId="0" fontId="6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4" xfId="1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164" fontId="2" fillId="2" borderId="8" xfId="1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4" fontId="2" fillId="2" borderId="13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</cellXfs>
  <cellStyles count="35">
    <cellStyle name="Comma" xfId="1" builtinId="3"/>
    <cellStyle name="Comma [0] 2" xfId="2"/>
    <cellStyle name="Comma [0] 2 2" xfId="3"/>
    <cellStyle name="Comma [0] 3" xfId="4"/>
    <cellStyle name="Comma [0] 4" xfId="5"/>
    <cellStyle name="Comma [0] 5" xfId="6"/>
    <cellStyle name="Comma 10" xfId="7"/>
    <cellStyle name="Comma 11" xfId="8"/>
    <cellStyle name="Comma 12" xfId="9"/>
    <cellStyle name="Comma 13" xfId="10"/>
    <cellStyle name="Comma 14" xfId="11"/>
    <cellStyle name="Comma 15" xfId="12"/>
    <cellStyle name="Comma 16" xfId="13"/>
    <cellStyle name="Comma 17" xfId="14"/>
    <cellStyle name="Comma 18" xfId="15"/>
    <cellStyle name="Comma 19" xfId="16"/>
    <cellStyle name="Comma 2" xfId="17"/>
    <cellStyle name="Comma 2 2" xfId="18"/>
    <cellStyle name="Comma 20" xfId="19"/>
    <cellStyle name="Comma 21" xfId="20"/>
    <cellStyle name="Comma 3" xfId="21"/>
    <cellStyle name="Comma 4" xfId="22"/>
    <cellStyle name="Comma 5" xfId="23"/>
    <cellStyle name="Comma 6" xfId="24"/>
    <cellStyle name="Comma 7" xfId="25"/>
    <cellStyle name="Comma 8" xfId="26"/>
    <cellStyle name="Comma 9" xfId="27"/>
    <cellStyle name="Excel Built-in Comma" xfId="28"/>
    <cellStyle name="Excel Built-in Normal" xfId="29"/>
    <cellStyle name="Millares [0]_Well Timing" xfId="30"/>
    <cellStyle name="Millares_Well Timing" xfId="31"/>
    <cellStyle name="Moneda [0]_Well Timing" xfId="32"/>
    <cellStyle name="Moneda_Well Timing" xfId="33"/>
    <cellStyle name="Normal" xfId="0" builtinId="0"/>
    <cellStyle name="Norm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944974" y="11711862"/>
          <a:ext cx="0" cy="0"/>
          <a:chOff x="175" y="611"/>
          <a:chExt cx="8" cy="4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944974" y="11711862"/>
          <a:ext cx="0" cy="0"/>
          <a:chOff x="175" y="611"/>
          <a:chExt cx="8" cy="4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esehat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 "/>
      <sheetName val="67"/>
      <sheetName val="75"/>
      <sheetName val="76"/>
      <sheetName val="77"/>
      <sheetName val="78"/>
      <sheetName val="79"/>
      <sheetName val="80"/>
      <sheetName val="81"/>
      <sheetName val="82 (Prov)"/>
      <sheetName val="83 (Prov)"/>
      <sheetName val="84"/>
      <sheetName val="85"/>
      <sheetName val="86"/>
      <sheetName val="87"/>
      <sheetName val="88"/>
      <sheetName val="Sheet1"/>
    </sheetNames>
    <sheetDataSet>
      <sheetData sheetId="0"/>
      <sheetData sheetId="1">
        <row r="6">
          <cell r="F6">
            <v>2016</v>
          </cell>
        </row>
      </sheetData>
      <sheetData sheetId="2">
        <row r="28">
          <cell r="E28">
            <v>57088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4"/>
  <sheetViews>
    <sheetView tabSelected="1" zoomScale="98" zoomScaleNormal="98" workbookViewId="0">
      <selection activeCell="I5" sqref="I5"/>
    </sheetView>
  </sheetViews>
  <sheetFormatPr defaultRowHeight="15" x14ac:dyDescent="0.2"/>
  <cols>
    <col min="1" max="1" width="5.7109375" style="1" customWidth="1"/>
    <col min="2" max="2" width="38.42578125" style="1" customWidth="1"/>
    <col min="3" max="11" width="10.7109375" style="1" customWidth="1"/>
    <col min="12" max="14" width="8.28515625" style="1" customWidth="1"/>
    <col min="15" max="16384" width="9.140625" style="1"/>
  </cols>
  <sheetData>
    <row r="1" spans="1:14" x14ac:dyDescent="0.2">
      <c r="A1" s="47" t="s">
        <v>48</v>
      </c>
    </row>
    <row r="3" spans="1:14" x14ac:dyDescent="0.2">
      <c r="A3" s="46" t="s">
        <v>49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4" x14ac:dyDescent="0.2">
      <c r="D4" s="45" t="s">
        <v>50</v>
      </c>
      <c r="E4" s="4" t="s">
        <v>51</v>
      </c>
      <c r="L4" s="44"/>
      <c r="M4" s="44"/>
      <c r="N4" s="44"/>
    </row>
    <row r="5" spans="1:14" x14ac:dyDescent="0.2">
      <c r="B5" s="2"/>
      <c r="D5" s="45" t="s">
        <v>52</v>
      </c>
      <c r="E5" s="4">
        <f>'[1]1'!F6</f>
        <v>2016</v>
      </c>
      <c r="L5" s="44"/>
      <c r="M5" s="44"/>
      <c r="N5" s="44"/>
    </row>
    <row r="6" spans="1:14" ht="15.75" thickBo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2"/>
      <c r="M6" s="42"/>
      <c r="N6" s="42"/>
    </row>
    <row r="7" spans="1:14" s="28" customFormat="1" ht="20.100000000000001" customHeight="1" x14ac:dyDescent="0.2">
      <c r="A7" s="38" t="s">
        <v>47</v>
      </c>
      <c r="B7" s="38" t="s">
        <v>46</v>
      </c>
      <c r="C7" s="41" t="s">
        <v>45</v>
      </c>
      <c r="D7" s="40"/>
      <c r="E7" s="40"/>
      <c r="F7" s="40"/>
      <c r="G7" s="40"/>
      <c r="H7" s="40"/>
      <c r="I7" s="40"/>
      <c r="J7" s="40"/>
      <c r="K7" s="39"/>
    </row>
    <row r="8" spans="1:14" s="28" customFormat="1" ht="37.5" customHeight="1" x14ac:dyDescent="0.2">
      <c r="A8" s="38"/>
      <c r="B8" s="38"/>
      <c r="C8" s="37" t="s">
        <v>44</v>
      </c>
      <c r="D8" s="36"/>
      <c r="E8" s="36"/>
      <c r="F8" s="37" t="s">
        <v>43</v>
      </c>
      <c r="G8" s="36"/>
      <c r="H8" s="36"/>
      <c r="I8" s="35" t="s">
        <v>42</v>
      </c>
      <c r="J8" s="35"/>
      <c r="K8" s="35"/>
    </row>
    <row r="9" spans="1:14" s="28" customFormat="1" ht="20.100000000000001" customHeight="1" x14ac:dyDescent="0.2">
      <c r="A9" s="34"/>
      <c r="B9" s="34"/>
      <c r="C9" s="33" t="s">
        <v>41</v>
      </c>
      <c r="D9" s="33" t="s">
        <v>40</v>
      </c>
      <c r="E9" s="33" t="s">
        <v>39</v>
      </c>
      <c r="F9" s="33" t="s">
        <v>41</v>
      </c>
      <c r="G9" s="33" t="s">
        <v>40</v>
      </c>
      <c r="H9" s="33" t="s">
        <v>39</v>
      </c>
      <c r="I9" s="33" t="s">
        <v>41</v>
      </c>
      <c r="J9" s="33" t="s">
        <v>40</v>
      </c>
      <c r="K9" s="33" t="s">
        <v>39</v>
      </c>
    </row>
    <row r="10" spans="1:14" s="28" customFormat="1" x14ac:dyDescent="0.2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32">
        <v>11</v>
      </c>
    </row>
    <row r="11" spans="1:14" s="28" customFormat="1" x14ac:dyDescent="0.2">
      <c r="A11" s="27">
        <v>1</v>
      </c>
      <c r="B11" s="30" t="s">
        <v>38</v>
      </c>
      <c r="C11" s="29">
        <v>0</v>
      </c>
      <c r="D11" s="31">
        <v>1</v>
      </c>
      <c r="E11" s="17">
        <v>1</v>
      </c>
      <c r="F11" s="29">
        <v>0</v>
      </c>
      <c r="G11" s="29">
        <v>1</v>
      </c>
      <c r="H11" s="17">
        <v>1</v>
      </c>
      <c r="I11" s="17">
        <v>0</v>
      </c>
      <c r="J11" s="17">
        <v>2</v>
      </c>
      <c r="K11" s="17">
        <v>2</v>
      </c>
    </row>
    <row r="12" spans="1:14" s="28" customFormat="1" x14ac:dyDescent="0.2">
      <c r="A12" s="27">
        <v>2</v>
      </c>
      <c r="B12" s="30" t="s">
        <v>37</v>
      </c>
      <c r="C12" s="29">
        <v>0</v>
      </c>
      <c r="D12" s="31">
        <v>1</v>
      </c>
      <c r="E12" s="17">
        <v>1</v>
      </c>
      <c r="F12" s="29">
        <v>0</v>
      </c>
      <c r="G12" s="29">
        <v>0</v>
      </c>
      <c r="H12" s="17">
        <v>0</v>
      </c>
      <c r="I12" s="17">
        <v>0</v>
      </c>
      <c r="J12" s="17">
        <v>1</v>
      </c>
      <c r="K12" s="17">
        <v>1</v>
      </c>
    </row>
    <row r="13" spans="1:14" s="28" customFormat="1" x14ac:dyDescent="0.2">
      <c r="A13" s="27">
        <v>3</v>
      </c>
      <c r="B13" s="30" t="s">
        <v>36</v>
      </c>
      <c r="C13" s="29">
        <v>0</v>
      </c>
      <c r="D13" s="31">
        <v>1</v>
      </c>
      <c r="E13" s="17">
        <v>1</v>
      </c>
      <c r="F13" s="29">
        <v>0</v>
      </c>
      <c r="G13" s="29">
        <v>0</v>
      </c>
      <c r="H13" s="17">
        <v>0</v>
      </c>
      <c r="I13" s="17">
        <v>0</v>
      </c>
      <c r="J13" s="17">
        <v>1</v>
      </c>
      <c r="K13" s="17">
        <v>1</v>
      </c>
    </row>
    <row r="14" spans="1:14" s="28" customFormat="1" x14ac:dyDescent="0.2">
      <c r="A14" s="27">
        <v>4</v>
      </c>
      <c r="B14" s="30" t="s">
        <v>35</v>
      </c>
      <c r="C14" s="29">
        <v>0</v>
      </c>
      <c r="D14" s="31">
        <v>1</v>
      </c>
      <c r="E14" s="17">
        <v>1</v>
      </c>
      <c r="F14" s="29">
        <v>0</v>
      </c>
      <c r="G14" s="29">
        <v>0</v>
      </c>
      <c r="H14" s="17">
        <v>0</v>
      </c>
      <c r="I14" s="17">
        <v>0</v>
      </c>
      <c r="J14" s="17">
        <v>1</v>
      </c>
      <c r="K14" s="17">
        <v>1</v>
      </c>
    </row>
    <row r="15" spans="1:14" s="28" customFormat="1" x14ac:dyDescent="0.2">
      <c r="A15" s="27">
        <v>5</v>
      </c>
      <c r="B15" s="30" t="s">
        <v>34</v>
      </c>
      <c r="C15" s="29">
        <v>0</v>
      </c>
      <c r="D15" s="31">
        <v>1</v>
      </c>
      <c r="E15" s="17">
        <v>1</v>
      </c>
      <c r="F15" s="29">
        <v>0</v>
      </c>
      <c r="G15" s="29">
        <v>0</v>
      </c>
      <c r="H15" s="17">
        <v>0</v>
      </c>
      <c r="I15" s="17">
        <v>0</v>
      </c>
      <c r="J15" s="17">
        <v>1</v>
      </c>
      <c r="K15" s="17">
        <v>1</v>
      </c>
    </row>
    <row r="16" spans="1:14" s="28" customFormat="1" x14ac:dyDescent="0.2">
      <c r="A16" s="27">
        <v>6</v>
      </c>
      <c r="B16" s="30" t="s">
        <v>33</v>
      </c>
      <c r="C16" s="31">
        <v>1</v>
      </c>
      <c r="D16" s="31">
        <v>1</v>
      </c>
      <c r="E16" s="17">
        <v>2</v>
      </c>
      <c r="F16" s="29">
        <v>0</v>
      </c>
      <c r="G16" s="29">
        <v>0</v>
      </c>
      <c r="H16" s="17">
        <v>0</v>
      </c>
      <c r="I16" s="17">
        <v>1</v>
      </c>
      <c r="J16" s="17">
        <v>1</v>
      </c>
      <c r="K16" s="17">
        <v>2</v>
      </c>
    </row>
    <row r="17" spans="1:11" s="28" customFormat="1" x14ac:dyDescent="0.2">
      <c r="A17" s="27">
        <v>7</v>
      </c>
      <c r="B17" s="30" t="s">
        <v>32</v>
      </c>
      <c r="C17" s="31">
        <v>1</v>
      </c>
      <c r="D17" s="31">
        <v>0</v>
      </c>
      <c r="E17" s="17">
        <v>1</v>
      </c>
      <c r="F17" s="29">
        <v>0</v>
      </c>
      <c r="G17" s="29">
        <v>0</v>
      </c>
      <c r="H17" s="17">
        <v>0</v>
      </c>
      <c r="I17" s="17">
        <v>1</v>
      </c>
      <c r="J17" s="17">
        <v>0</v>
      </c>
      <c r="K17" s="17">
        <v>1</v>
      </c>
    </row>
    <row r="18" spans="1:11" s="28" customFormat="1" x14ac:dyDescent="0.2">
      <c r="A18" s="27">
        <v>8</v>
      </c>
      <c r="B18" s="30" t="s">
        <v>31</v>
      </c>
      <c r="C18" s="31">
        <v>0</v>
      </c>
      <c r="D18" s="31">
        <v>1</v>
      </c>
      <c r="E18" s="17">
        <v>1</v>
      </c>
      <c r="F18" s="29">
        <v>0</v>
      </c>
      <c r="G18" s="29">
        <v>0</v>
      </c>
      <c r="H18" s="17">
        <v>0</v>
      </c>
      <c r="I18" s="17">
        <v>0</v>
      </c>
      <c r="J18" s="17">
        <v>1</v>
      </c>
      <c r="K18" s="17">
        <v>1</v>
      </c>
    </row>
    <row r="19" spans="1:11" s="28" customFormat="1" x14ac:dyDescent="0.2">
      <c r="A19" s="27">
        <v>9</v>
      </c>
      <c r="B19" s="30" t="s">
        <v>30</v>
      </c>
      <c r="C19" s="31">
        <v>1</v>
      </c>
      <c r="D19" s="31">
        <v>0</v>
      </c>
      <c r="E19" s="17">
        <v>1</v>
      </c>
      <c r="F19" s="29">
        <v>0</v>
      </c>
      <c r="G19" s="29">
        <v>0</v>
      </c>
      <c r="H19" s="17">
        <v>0</v>
      </c>
      <c r="I19" s="17">
        <v>1</v>
      </c>
      <c r="J19" s="17">
        <v>0</v>
      </c>
      <c r="K19" s="17">
        <v>1</v>
      </c>
    </row>
    <row r="20" spans="1:11" s="28" customFormat="1" x14ac:dyDescent="0.2">
      <c r="A20" s="27">
        <v>10</v>
      </c>
      <c r="B20" s="30" t="s">
        <v>29</v>
      </c>
      <c r="C20" s="29">
        <v>0</v>
      </c>
      <c r="D20" s="31">
        <v>0</v>
      </c>
      <c r="E20" s="17">
        <v>0</v>
      </c>
      <c r="F20" s="29">
        <v>0</v>
      </c>
      <c r="G20" s="29">
        <v>1</v>
      </c>
      <c r="H20" s="17">
        <v>1</v>
      </c>
      <c r="I20" s="17">
        <v>0</v>
      </c>
      <c r="J20" s="17">
        <v>1</v>
      </c>
      <c r="K20" s="17">
        <v>1</v>
      </c>
    </row>
    <row r="21" spans="1:11" ht="19.5" customHeight="1" x14ac:dyDescent="0.2">
      <c r="A21" s="27">
        <v>11</v>
      </c>
      <c r="B21" s="18" t="s">
        <v>28</v>
      </c>
      <c r="C21" s="17">
        <v>0</v>
      </c>
      <c r="D21" s="17">
        <v>0</v>
      </c>
      <c r="E21" s="17">
        <v>0</v>
      </c>
      <c r="F21" s="17">
        <v>0</v>
      </c>
      <c r="G21" s="17">
        <v>1</v>
      </c>
      <c r="H21" s="17">
        <v>1</v>
      </c>
      <c r="I21" s="17">
        <v>0</v>
      </c>
      <c r="J21" s="17">
        <v>1</v>
      </c>
      <c r="K21" s="17">
        <v>1</v>
      </c>
    </row>
    <row r="22" spans="1:11" ht="20.100000000000001" customHeight="1" x14ac:dyDescent="0.2">
      <c r="A22" s="27">
        <v>12</v>
      </c>
      <c r="B22" s="18" t="s">
        <v>27</v>
      </c>
      <c r="C22" s="17">
        <v>0</v>
      </c>
      <c r="D22" s="17">
        <v>0</v>
      </c>
      <c r="E22" s="17">
        <v>0</v>
      </c>
      <c r="F22" s="17">
        <v>1</v>
      </c>
      <c r="G22" s="17">
        <v>0</v>
      </c>
      <c r="H22" s="17">
        <v>1</v>
      </c>
      <c r="I22" s="17">
        <v>1</v>
      </c>
      <c r="J22" s="17">
        <v>0</v>
      </c>
      <c r="K22" s="17">
        <v>1</v>
      </c>
    </row>
    <row r="23" spans="1:11" ht="20.100000000000001" customHeight="1" x14ac:dyDescent="0.2">
      <c r="A23" s="27">
        <v>13</v>
      </c>
      <c r="B23" s="18" t="s">
        <v>26</v>
      </c>
      <c r="C23" s="17">
        <v>0</v>
      </c>
      <c r="D23" s="17">
        <v>1</v>
      </c>
      <c r="E23" s="17">
        <v>1</v>
      </c>
      <c r="F23" s="17">
        <v>0</v>
      </c>
      <c r="G23" s="17">
        <v>0</v>
      </c>
      <c r="H23" s="17">
        <v>0</v>
      </c>
      <c r="I23" s="17">
        <v>0</v>
      </c>
      <c r="J23" s="17">
        <v>1</v>
      </c>
      <c r="K23" s="17">
        <v>1</v>
      </c>
    </row>
    <row r="24" spans="1:11" ht="20.100000000000001" customHeight="1" x14ac:dyDescent="0.2">
      <c r="A24" s="27">
        <v>14</v>
      </c>
      <c r="B24" s="18" t="s">
        <v>25</v>
      </c>
      <c r="C24" s="17">
        <v>0</v>
      </c>
      <c r="D24" s="17">
        <v>1</v>
      </c>
      <c r="E24" s="17">
        <v>1</v>
      </c>
      <c r="F24" s="17">
        <v>0</v>
      </c>
      <c r="G24" s="17">
        <v>1</v>
      </c>
      <c r="H24" s="17">
        <f>F24+G24</f>
        <v>1</v>
      </c>
      <c r="I24" s="17">
        <v>0</v>
      </c>
      <c r="J24" s="17">
        <v>1</v>
      </c>
      <c r="K24" s="17">
        <v>1</v>
      </c>
    </row>
    <row r="25" spans="1:11" ht="20.100000000000001" customHeight="1" x14ac:dyDescent="0.2">
      <c r="A25" s="27">
        <v>15</v>
      </c>
      <c r="B25" s="18" t="s">
        <v>24</v>
      </c>
      <c r="C25" s="17">
        <v>0</v>
      </c>
      <c r="D25" s="17">
        <v>1</v>
      </c>
      <c r="E25" s="17">
        <v>1</v>
      </c>
      <c r="F25" s="17">
        <v>0</v>
      </c>
      <c r="G25" s="17">
        <v>0</v>
      </c>
      <c r="H25" s="17">
        <v>0</v>
      </c>
      <c r="I25" s="17">
        <v>0</v>
      </c>
      <c r="J25" s="17">
        <v>1</v>
      </c>
      <c r="K25" s="17">
        <v>1</v>
      </c>
    </row>
    <row r="26" spans="1:11" ht="20.100000000000001" customHeight="1" x14ac:dyDescent="0.2">
      <c r="A26" s="27">
        <v>16</v>
      </c>
      <c r="B26" s="18" t="s">
        <v>23</v>
      </c>
      <c r="C26" s="17">
        <v>0</v>
      </c>
      <c r="D26" s="17">
        <v>1</v>
      </c>
      <c r="E26" s="17">
        <f>C26+D26</f>
        <v>1</v>
      </c>
      <c r="F26" s="17">
        <v>0</v>
      </c>
      <c r="G26" s="17">
        <v>1</v>
      </c>
      <c r="H26" s="17">
        <v>1</v>
      </c>
      <c r="I26" s="17">
        <v>0</v>
      </c>
      <c r="J26" s="17">
        <v>2</v>
      </c>
      <c r="K26" s="17">
        <f>I26+J26</f>
        <v>2</v>
      </c>
    </row>
    <row r="27" spans="1:11" ht="20.100000000000001" customHeight="1" x14ac:dyDescent="0.2">
      <c r="A27" s="27">
        <v>17</v>
      </c>
      <c r="B27" s="18" t="s">
        <v>22</v>
      </c>
      <c r="C27" s="17">
        <v>0</v>
      </c>
      <c r="D27" s="17">
        <v>0</v>
      </c>
      <c r="E27" s="17">
        <v>0</v>
      </c>
      <c r="F27" s="17">
        <v>0</v>
      </c>
      <c r="G27" s="17">
        <v>1</v>
      </c>
      <c r="H27" s="17">
        <v>1</v>
      </c>
      <c r="I27" s="17">
        <v>0</v>
      </c>
      <c r="J27" s="17">
        <v>1</v>
      </c>
      <c r="K27" s="17">
        <v>1</v>
      </c>
    </row>
    <row r="28" spans="1:11" ht="20.100000000000001" customHeight="1" x14ac:dyDescent="0.2">
      <c r="A28" s="27">
        <v>18</v>
      </c>
      <c r="B28" s="18" t="s">
        <v>21</v>
      </c>
      <c r="C28" s="17">
        <v>0</v>
      </c>
      <c r="D28" s="17">
        <v>1</v>
      </c>
      <c r="E28" s="17">
        <v>1</v>
      </c>
      <c r="F28" s="17">
        <v>0</v>
      </c>
      <c r="G28" s="17">
        <v>0</v>
      </c>
      <c r="H28" s="17">
        <v>0</v>
      </c>
      <c r="I28" s="17">
        <v>0</v>
      </c>
      <c r="J28" s="17">
        <v>1</v>
      </c>
      <c r="K28" s="17">
        <v>1</v>
      </c>
    </row>
    <row r="29" spans="1:11" ht="20.100000000000001" customHeight="1" x14ac:dyDescent="0.2">
      <c r="A29" s="27">
        <v>19</v>
      </c>
      <c r="B29" s="18" t="s">
        <v>20</v>
      </c>
      <c r="C29" s="17">
        <v>0</v>
      </c>
      <c r="D29" s="17">
        <v>1</v>
      </c>
      <c r="E29" s="17">
        <v>1</v>
      </c>
      <c r="F29" s="17">
        <v>0</v>
      </c>
      <c r="G29" s="17">
        <v>1</v>
      </c>
      <c r="H29" s="17">
        <v>1</v>
      </c>
      <c r="I29" s="17">
        <v>0</v>
      </c>
      <c r="J29" s="17">
        <v>2</v>
      </c>
      <c r="K29" s="17">
        <v>2</v>
      </c>
    </row>
    <row r="30" spans="1:11" ht="20.100000000000001" customHeight="1" x14ac:dyDescent="0.2">
      <c r="A30" s="26">
        <v>20</v>
      </c>
      <c r="B30" s="25" t="s">
        <v>19</v>
      </c>
      <c r="C30" s="24">
        <v>0</v>
      </c>
      <c r="D30" s="24">
        <v>0</v>
      </c>
      <c r="E30" s="17">
        <v>0</v>
      </c>
      <c r="F30" s="24">
        <v>0</v>
      </c>
      <c r="G30" s="24">
        <v>0</v>
      </c>
      <c r="H30" s="17">
        <v>0</v>
      </c>
      <c r="I30" s="17">
        <v>0</v>
      </c>
      <c r="J30" s="17">
        <v>0</v>
      </c>
      <c r="K30" s="17">
        <v>0</v>
      </c>
    </row>
    <row r="31" spans="1:11" ht="20.100000000000001" customHeight="1" x14ac:dyDescent="0.2">
      <c r="A31" s="11" t="s">
        <v>18</v>
      </c>
      <c r="B31" s="11"/>
      <c r="C31" s="10">
        <f>SUM(C11:C30)</f>
        <v>3</v>
      </c>
      <c r="D31" s="10">
        <f>SUM(D11:D30)</f>
        <v>13</v>
      </c>
      <c r="E31" s="10">
        <f>SUM(E11:E30)</f>
        <v>16</v>
      </c>
      <c r="F31" s="10">
        <f>SUM(F21:F30)</f>
        <v>1</v>
      </c>
      <c r="G31" s="10">
        <f>SUM(G11:G30)</f>
        <v>7</v>
      </c>
      <c r="H31" s="10">
        <f>SUM(H11:H30)</f>
        <v>8</v>
      </c>
      <c r="I31" s="10">
        <f>SUM(I11:I30)</f>
        <v>4</v>
      </c>
      <c r="J31" s="10">
        <f>SUM(J11:J30)</f>
        <v>19</v>
      </c>
      <c r="K31" s="10">
        <f>SUM(K11:K30)</f>
        <v>23</v>
      </c>
    </row>
    <row r="32" spans="1:11" ht="20.100000000000001" customHeight="1" x14ac:dyDescent="0.2">
      <c r="A32" s="11" t="s">
        <v>17</v>
      </c>
      <c r="B32" s="11"/>
      <c r="C32" s="10">
        <v>0</v>
      </c>
      <c r="D32" s="10">
        <v>3</v>
      </c>
      <c r="E32" s="10"/>
      <c r="F32" s="10">
        <v>0</v>
      </c>
      <c r="G32" s="10">
        <v>3</v>
      </c>
      <c r="H32" s="10"/>
      <c r="I32" s="10">
        <v>0</v>
      </c>
      <c r="J32" s="10">
        <v>6</v>
      </c>
      <c r="K32" s="10">
        <v>6</v>
      </c>
    </row>
    <row r="33" spans="1:11" ht="20.100000000000001" customHeight="1" x14ac:dyDescent="0.2">
      <c r="A33" s="11" t="s">
        <v>16</v>
      </c>
      <c r="B33" s="11"/>
      <c r="C33" s="10">
        <f>SUM(C31:C32)</f>
        <v>3</v>
      </c>
      <c r="D33" s="10">
        <f>SUM(D31:D32)</f>
        <v>16</v>
      </c>
      <c r="E33" s="10">
        <f>SUM(E31:E32)</f>
        <v>16</v>
      </c>
      <c r="F33" s="10">
        <f>SUM(F31:F32)</f>
        <v>1</v>
      </c>
      <c r="G33" s="10">
        <f>SUM(G31:G32)</f>
        <v>10</v>
      </c>
      <c r="H33" s="10">
        <f>SUM(H31:H32)</f>
        <v>8</v>
      </c>
      <c r="I33" s="10">
        <f>SUM(I31:I32)</f>
        <v>4</v>
      </c>
      <c r="J33" s="10">
        <f>SUM(J31:J32)</f>
        <v>25</v>
      </c>
      <c r="K33" s="10">
        <f>SUM(K31:K32)</f>
        <v>29</v>
      </c>
    </row>
    <row r="34" spans="1:11" ht="20.100000000000001" customHeight="1" x14ac:dyDescent="0.2">
      <c r="A34" s="18">
        <v>1</v>
      </c>
      <c r="B34" s="18" t="s">
        <v>15</v>
      </c>
      <c r="C34" s="17">
        <v>2</v>
      </c>
      <c r="D34" s="17">
        <v>20</v>
      </c>
      <c r="E34" s="17">
        <v>22</v>
      </c>
      <c r="F34" s="17">
        <v>1</v>
      </c>
      <c r="G34" s="17">
        <v>6</v>
      </c>
      <c r="H34" s="17">
        <v>7</v>
      </c>
      <c r="I34" s="17">
        <v>3</v>
      </c>
      <c r="J34" s="17">
        <v>26</v>
      </c>
      <c r="K34" s="17">
        <v>29</v>
      </c>
    </row>
    <row r="35" spans="1:11" ht="20.100000000000001" customHeight="1" x14ac:dyDescent="0.2">
      <c r="A35" s="23">
        <v>2</v>
      </c>
      <c r="B35" s="18" t="s">
        <v>14</v>
      </c>
      <c r="C35" s="16">
        <v>3</v>
      </c>
      <c r="D35" s="16">
        <v>13</v>
      </c>
      <c r="E35" s="16">
        <v>16</v>
      </c>
      <c r="F35" s="16">
        <v>1</v>
      </c>
      <c r="G35" s="16">
        <v>12</v>
      </c>
      <c r="H35" s="17">
        <v>13</v>
      </c>
      <c r="I35" s="17">
        <v>4</v>
      </c>
      <c r="J35" s="17">
        <v>25</v>
      </c>
      <c r="K35" s="17">
        <v>29</v>
      </c>
    </row>
    <row r="36" spans="1:11" ht="20.100000000000001" customHeight="1" x14ac:dyDescent="0.2">
      <c r="A36" s="18">
        <v>3</v>
      </c>
      <c r="B36" s="18" t="s">
        <v>13</v>
      </c>
      <c r="C36" s="17">
        <v>1</v>
      </c>
      <c r="D36" s="17">
        <v>12</v>
      </c>
      <c r="E36" s="17">
        <v>13</v>
      </c>
      <c r="F36" s="17">
        <v>0</v>
      </c>
      <c r="G36" s="17">
        <v>3</v>
      </c>
      <c r="H36" s="17">
        <v>3</v>
      </c>
      <c r="I36" s="17">
        <v>1</v>
      </c>
      <c r="J36" s="17">
        <v>15</v>
      </c>
      <c r="K36" s="17">
        <v>16</v>
      </c>
    </row>
    <row r="37" spans="1:11" ht="20.100000000000001" customHeight="1" x14ac:dyDescent="0.2">
      <c r="A37" s="18">
        <v>4</v>
      </c>
      <c r="B37" s="18" t="s">
        <v>12</v>
      </c>
      <c r="C37" s="17">
        <v>0</v>
      </c>
      <c r="D37" s="17">
        <v>0</v>
      </c>
      <c r="E37" s="17">
        <v>0</v>
      </c>
      <c r="F37" s="17">
        <v>1</v>
      </c>
      <c r="G37" s="17"/>
      <c r="H37" s="17">
        <v>1</v>
      </c>
      <c r="I37" s="17">
        <v>1</v>
      </c>
      <c r="J37" s="17">
        <v>0</v>
      </c>
      <c r="K37" s="17">
        <v>1</v>
      </c>
    </row>
    <row r="38" spans="1:11" ht="20.100000000000001" customHeight="1" x14ac:dyDescent="0.2">
      <c r="A38" s="18">
        <v>5</v>
      </c>
      <c r="B38" s="18" t="s">
        <v>11</v>
      </c>
      <c r="C38" s="17">
        <v>1</v>
      </c>
      <c r="D38" s="17">
        <v>23</v>
      </c>
      <c r="E38" s="17">
        <v>24</v>
      </c>
      <c r="F38" s="17">
        <v>1</v>
      </c>
      <c r="G38" s="17">
        <v>1</v>
      </c>
      <c r="H38" s="17">
        <v>2</v>
      </c>
      <c r="I38" s="17">
        <v>2</v>
      </c>
      <c r="J38" s="17">
        <v>24</v>
      </c>
      <c r="K38" s="17">
        <v>26</v>
      </c>
    </row>
    <row r="39" spans="1:11" ht="20.100000000000001" customHeight="1" x14ac:dyDescent="0.2">
      <c r="A39" s="18">
        <v>6</v>
      </c>
      <c r="B39" s="18" t="s">
        <v>10</v>
      </c>
      <c r="C39" s="17">
        <v>0</v>
      </c>
      <c r="D39" s="17">
        <v>4</v>
      </c>
      <c r="E39" s="17">
        <v>4</v>
      </c>
      <c r="F39" s="17">
        <v>0</v>
      </c>
      <c r="G39" s="17">
        <v>2</v>
      </c>
      <c r="H39" s="17">
        <v>2</v>
      </c>
      <c r="I39" s="17">
        <v>0</v>
      </c>
      <c r="J39" s="17">
        <v>6</v>
      </c>
      <c r="K39" s="17">
        <v>6</v>
      </c>
    </row>
    <row r="40" spans="1:11" ht="20.100000000000001" customHeight="1" x14ac:dyDescent="0.2">
      <c r="A40" s="18">
        <v>7</v>
      </c>
      <c r="B40" s="18" t="s">
        <v>9</v>
      </c>
      <c r="C40" s="17">
        <v>0</v>
      </c>
      <c r="D40" s="17">
        <v>5</v>
      </c>
      <c r="E40" s="17">
        <v>5</v>
      </c>
      <c r="F40" s="17">
        <v>0</v>
      </c>
      <c r="G40" s="17">
        <v>2</v>
      </c>
      <c r="H40" s="17">
        <v>2</v>
      </c>
      <c r="I40" s="17">
        <v>0</v>
      </c>
      <c r="J40" s="17">
        <v>7</v>
      </c>
      <c r="K40" s="17">
        <v>7</v>
      </c>
    </row>
    <row r="41" spans="1:11" ht="20.100000000000001" customHeight="1" x14ac:dyDescent="0.2">
      <c r="A41" s="18">
        <v>8</v>
      </c>
      <c r="B41" s="18" t="s">
        <v>8</v>
      </c>
      <c r="C41" s="17">
        <v>0</v>
      </c>
      <c r="D41" s="17">
        <v>2</v>
      </c>
      <c r="E41" s="17">
        <v>2</v>
      </c>
      <c r="F41" s="17">
        <v>0</v>
      </c>
      <c r="G41" s="17">
        <v>1</v>
      </c>
      <c r="H41" s="17">
        <v>1</v>
      </c>
      <c r="I41" s="17">
        <v>0</v>
      </c>
      <c r="J41" s="17">
        <v>3</v>
      </c>
      <c r="K41" s="17">
        <v>3</v>
      </c>
    </row>
    <row r="42" spans="1:11" ht="20.100000000000001" customHeight="1" x14ac:dyDescent="0.2">
      <c r="A42" s="18">
        <v>9</v>
      </c>
      <c r="B42" s="18" t="s">
        <v>7</v>
      </c>
      <c r="C42" s="17">
        <v>1</v>
      </c>
      <c r="D42" s="17">
        <v>3</v>
      </c>
      <c r="E42" s="17">
        <v>4</v>
      </c>
      <c r="F42" s="17"/>
      <c r="G42" s="17">
        <v>1</v>
      </c>
      <c r="H42" s="17">
        <v>1</v>
      </c>
      <c r="I42" s="17">
        <v>1</v>
      </c>
      <c r="J42" s="17">
        <v>4</v>
      </c>
      <c r="K42" s="17">
        <v>5</v>
      </c>
    </row>
    <row r="43" spans="1:11" ht="20.100000000000001" customHeight="1" x14ac:dyDescent="0.2">
      <c r="A43" s="18">
        <v>10</v>
      </c>
      <c r="B43" s="18" t="s">
        <v>6</v>
      </c>
      <c r="C43" s="17">
        <v>0</v>
      </c>
      <c r="D43" s="17">
        <v>3</v>
      </c>
      <c r="E43" s="17">
        <v>3</v>
      </c>
      <c r="F43" s="17">
        <v>0</v>
      </c>
      <c r="G43" s="17">
        <v>1</v>
      </c>
      <c r="H43" s="17">
        <v>1</v>
      </c>
      <c r="I43" s="17">
        <v>0</v>
      </c>
      <c r="J43" s="17">
        <v>4</v>
      </c>
      <c r="K43" s="17">
        <v>4</v>
      </c>
    </row>
    <row r="44" spans="1:11" ht="20.100000000000001" customHeight="1" x14ac:dyDescent="0.2">
      <c r="A44" s="22" t="s">
        <v>5</v>
      </c>
      <c r="B44" s="22"/>
      <c r="C44" s="21">
        <f>SUM(C34:C43)</f>
        <v>8</v>
      </c>
      <c r="D44" s="21">
        <f>SUM(D34:D43)</f>
        <v>85</v>
      </c>
      <c r="E44" s="21">
        <f>SUM(E34:E43)</f>
        <v>93</v>
      </c>
      <c r="F44" s="21">
        <f>SUM(F34:F43)</f>
        <v>4</v>
      </c>
      <c r="G44" s="21">
        <f>SUM(G34:G43)</f>
        <v>29</v>
      </c>
      <c r="H44" s="21">
        <f>SUM(H34:H43)</f>
        <v>33</v>
      </c>
      <c r="I44" s="17">
        <f>C44+F44</f>
        <v>12</v>
      </c>
      <c r="J44" s="17">
        <f>D44+G44</f>
        <v>114</v>
      </c>
      <c r="K44" s="17">
        <f>I44+J44</f>
        <v>126</v>
      </c>
    </row>
    <row r="45" spans="1:11" ht="20.100000000000001" customHeight="1" x14ac:dyDescent="0.2">
      <c r="A45" s="20" t="s">
        <v>4</v>
      </c>
      <c r="B45" s="11"/>
      <c r="C45" s="13"/>
      <c r="D45" s="13"/>
      <c r="E45" s="10">
        <f>SUM(C45:D45)</f>
        <v>0</v>
      </c>
      <c r="F45" s="13"/>
      <c r="G45" s="13"/>
      <c r="H45" s="10">
        <f>SUM(F45:G45)</f>
        <v>0</v>
      </c>
      <c r="I45" s="10"/>
      <c r="J45" s="10"/>
      <c r="K45" s="10">
        <f>SUM(I45:J45)</f>
        <v>0</v>
      </c>
    </row>
    <row r="46" spans="1:11" ht="20.100000000000001" customHeight="1" x14ac:dyDescent="0.2">
      <c r="A46" s="19" t="s">
        <v>3</v>
      </c>
      <c r="B46" s="18"/>
      <c r="C46" s="17"/>
      <c r="D46" s="17"/>
      <c r="E46" s="15">
        <f>SUM(C46:D46)</f>
        <v>0</v>
      </c>
      <c r="F46" s="17"/>
      <c r="G46" s="17"/>
      <c r="H46" s="15">
        <f>SUM(F46:G46)</f>
        <v>0</v>
      </c>
      <c r="I46" s="16"/>
      <c r="J46" s="16"/>
      <c r="K46" s="15">
        <f>SUM(I46:J46)</f>
        <v>0</v>
      </c>
    </row>
    <row r="47" spans="1:11" ht="20.100000000000001" customHeight="1" x14ac:dyDescent="0.2">
      <c r="A47" s="14" t="s">
        <v>2</v>
      </c>
      <c r="B47" s="11"/>
      <c r="C47" s="13"/>
      <c r="D47" s="13"/>
      <c r="E47" s="10">
        <f>SUM(C47:D47)</f>
        <v>0</v>
      </c>
      <c r="F47" s="13"/>
      <c r="G47" s="13"/>
      <c r="H47" s="10">
        <f>SUM(F47:G47)</f>
        <v>0</v>
      </c>
      <c r="I47" s="12"/>
      <c r="J47" s="12"/>
      <c r="K47" s="10">
        <f>SUM(I47:J47)</f>
        <v>0</v>
      </c>
    </row>
    <row r="48" spans="1:11" ht="20.100000000000001" customHeight="1" x14ac:dyDescent="0.2">
      <c r="A48" s="11" t="s">
        <v>1</v>
      </c>
      <c r="B48" s="11"/>
      <c r="C48" s="10">
        <f>C33+C44+C46+C45+C47</f>
        <v>11</v>
      </c>
      <c r="D48" s="10">
        <f>D33+D44+D46+D45+D47</f>
        <v>101</v>
      </c>
      <c r="E48" s="10">
        <f>E33+E44+E46+E45+E47</f>
        <v>109</v>
      </c>
      <c r="F48" s="10">
        <f>F33+F44+F46+F45+F47</f>
        <v>5</v>
      </c>
      <c r="G48" s="10">
        <f>G33+G44+G46+G45+G47</f>
        <v>39</v>
      </c>
      <c r="H48" s="10">
        <f>F48+G48</f>
        <v>44</v>
      </c>
      <c r="I48" s="10">
        <f>I33+I44+I46+I45+I47</f>
        <v>16</v>
      </c>
      <c r="J48" s="10">
        <f>J33+J44+J46+J45+J47</f>
        <v>139</v>
      </c>
      <c r="K48" s="10">
        <f>K33+K44+K46+K45+K47</f>
        <v>155</v>
      </c>
    </row>
    <row r="49" spans="1:14" ht="20.100000000000001" customHeight="1" thickBot="1" x14ac:dyDescent="0.25">
      <c r="A49" s="9" t="s">
        <v>0</v>
      </c>
      <c r="B49" s="9"/>
      <c r="C49" s="8"/>
      <c r="D49" s="7"/>
      <c r="E49" s="6">
        <f>E48/'[1]2'!$E$28*100000</f>
        <v>190.93329596412556</v>
      </c>
      <c r="F49" s="8"/>
      <c r="G49" s="7"/>
      <c r="H49" s="6">
        <f>H48/'[1]2'!$E$28*100000</f>
        <v>77.073991031390136</v>
      </c>
      <c r="I49" s="8"/>
      <c r="J49" s="7"/>
      <c r="K49" s="6">
        <f>K48/'[1]2'!$E$28*100000</f>
        <v>271.51065022421523</v>
      </c>
    </row>
    <row r="50" spans="1:1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4" x14ac:dyDescent="0.2">
      <c r="A51" s="2"/>
      <c r="B51" s="2"/>
      <c r="C51" s="5"/>
      <c r="D51" s="5"/>
      <c r="E51" s="5"/>
      <c r="F51" s="5"/>
      <c r="G51" s="5"/>
      <c r="H51" s="5"/>
      <c r="I51" s="5"/>
      <c r="J51" s="5"/>
      <c r="K51" s="5"/>
      <c r="L51" s="4"/>
      <c r="M51" s="4"/>
      <c r="N51" s="4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4" ht="18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</sheetData>
  <mergeCells count="5">
    <mergeCell ref="A3:K3"/>
    <mergeCell ref="A7:A9"/>
    <mergeCell ref="B7:B9"/>
    <mergeCell ref="I8:K8"/>
    <mergeCell ref="C7:K7"/>
  </mergeCells>
  <printOptions horizontalCentered="1"/>
  <pageMargins left="0.54" right="0.51" top="1.1499999999999999" bottom="0.9" header="0" footer="0"/>
  <pageSetup paperSize="9" scale="4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74</vt:lpstr>
      <vt:lpstr>'74'!Print_Area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2017-11-08T02:30:19Z</dcterms:created>
  <dcterms:modified xsi:type="dcterms:W3CDTF">2017-11-08T02:32:19Z</dcterms:modified>
</cp:coreProperties>
</file>