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21DBD259-57D3-4180-A500-E6E071599B9A}" xr6:coauthVersionLast="37" xr6:coauthVersionMax="37" xr10:uidLastSave="{00000000-0000-0000-0000-000000000000}"/>
  <bookViews>
    <workbookView xWindow="0" yWindow="0" windowWidth="28800" windowHeight="12225" xr2:uid="{3048FFF8-2DE6-4946-B4EA-9AA133DDCA39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G40" i="1"/>
  <c r="F40" i="1"/>
  <c r="E40" i="1"/>
  <c r="D40" i="1"/>
  <c r="C4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<sst xmlns="http://schemas.openxmlformats.org/spreadsheetml/2006/main" count="42" uniqueCount="42">
  <si>
    <t xml:space="preserve">Tabel 7.2 Panjang Jalan Kabupaten Dirinci Menurut Kondisi Jalan dan </t>
  </si>
  <si>
    <t>Nama Ruas Jalan di Kecamatan Mejobo Tahun 2017 (m)</t>
  </si>
  <si>
    <t>No.</t>
  </si>
  <si>
    <t>Nama Ruas Jalan</t>
  </si>
  <si>
    <t>Kondisi Jalan</t>
  </si>
  <si>
    <t>Baik</t>
  </si>
  <si>
    <t>Sedang</t>
  </si>
  <si>
    <t>Rusak Ringan</t>
  </si>
  <si>
    <t>Rusak Berat</t>
  </si>
  <si>
    <t>DUKUH DURENAN - DUKUH KLITAK - LINGKAR TENGGARA</t>
  </si>
  <si>
    <t>DUKUH KARANGMALANG - DUKUH GAMBIR</t>
  </si>
  <si>
    <t>DUKUH RAU - GOLANTEPUS</t>
  </si>
  <si>
    <t>GULANG - LORAM WETAN</t>
  </si>
  <si>
    <t>HADIWARNO - JOJO</t>
  </si>
  <si>
    <t>JEPANG PENDEM - GULANG "</t>
  </si>
  <si>
    <t>JOJO - KESAMBI</t>
  </si>
  <si>
    <t>KESAMBI - BULUNGCANGKRING</t>
  </si>
  <si>
    <t>KESAMBI - JELAK</t>
  </si>
  <si>
    <t>KIRIG - TEMULUS</t>
  </si>
  <si>
    <t>LINGKAR TENGGARA - BANCAK</t>
  </si>
  <si>
    <t>LINGKAR TENGGARA - GULANG</t>
  </si>
  <si>
    <t>LINGKAR TENGGARA - JEPANG PENDEM</t>
  </si>
  <si>
    <t>LINGKAR TENGGARA - MEJOBO</t>
  </si>
  <si>
    <t>LINGKAR TENGGARA - KIRIG</t>
  </si>
  <si>
    <t>LINGKAR TENGGARA - PAYAMAN</t>
  </si>
  <si>
    <t>DUKUH TEPUS - DUKUH GOLAN</t>
  </si>
  <si>
    <t>TENGGELES - HADIWARNO</t>
  </si>
  <si>
    <t>LINGKAR TENGGARA - PEKENG</t>
  </si>
  <si>
    <t>LINGKAR TENGGARA - DUKUH BOGOL</t>
  </si>
  <si>
    <t>MEJOBO - KESAMBI</t>
  </si>
  <si>
    <t>MEJOBO - BATAS PATI</t>
  </si>
  <si>
    <t>MEJOBO - KIRIG</t>
  </si>
  <si>
    <t>MEJOBO - LINGKAR TENGGARA</t>
  </si>
  <si>
    <t>PASAR DORO - SMU 1 MEJOBO</t>
  </si>
  <si>
    <t>SUMBER - HONGGOSOCO</t>
  </si>
  <si>
    <t>SUMBER - MEJOBO</t>
  </si>
  <si>
    <t>TEMULUS - KESAMBI</t>
  </si>
  <si>
    <t>TENGGELES - KESAMBI</t>
  </si>
  <si>
    <t>LINGKAR TENGGARA - GOLANTEPUS</t>
  </si>
  <si>
    <t>MEJOBO - MAKAM SURYO KUSUMO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</si>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</sst>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  <numFmt numFmtId="166" formatCode="_(* #,##0.0_);_(* \(#,##0.0\);_(* &quot;-&quot;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64" fontId="5" fillId="0" borderId="24" xfId="1" applyNumberFormat="1" applyFont="1" applyBorder="1" applyAlignment="1">
      <alignment horizontal="right" vertical="center"/>
    </xf>
    <xf numFmtId="164" fontId="5" fillId="0" borderId="25" xfId="1" applyNumberFormat="1" applyFont="1" applyBorder="1" applyAlignment="1">
      <alignment horizontal="right" vertical="center"/>
    </xf>
    <xf numFmtId="164" fontId="1" fillId="0" borderId="24" xfId="1" applyNumberFormat="1" applyBorder="1" applyAlignment="1">
      <alignment vertical="center"/>
    </xf>
    <xf numFmtId="165" fontId="5" fillId="0" borderId="24" xfId="1" applyNumberFormat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165" fontId="5" fillId="0" borderId="24" xfId="1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5" fontId="1" fillId="0" borderId="28" xfId="1" applyNumberFormat="1" applyBorder="1" applyAlignment="1">
      <alignment vertical="center"/>
    </xf>
    <xf numFmtId="166" fontId="5" fillId="0" borderId="24" xfId="1" applyNumberFormat="1" applyFont="1" applyBorder="1" applyAlignment="1">
      <alignment horizontal="right" vertical="center"/>
    </xf>
    <xf numFmtId="164" fontId="1" fillId="0" borderId="28" xfId="1" applyNumberFormat="1" applyBorder="1" applyAlignment="1">
      <alignment vertical="center"/>
    </xf>
    <xf numFmtId="164" fontId="5" fillId="0" borderId="28" xfId="1" applyNumberFormat="1" applyFont="1" applyBorder="1" applyAlignment="1">
      <alignment horizontal="right" vertical="center"/>
    </xf>
    <xf numFmtId="164" fontId="5" fillId="0" borderId="29" xfId="1" applyNumberFormat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164" fontId="1" fillId="0" borderId="33" xfId="1" applyNumberFormat="1" applyBorder="1" applyAlignment="1">
      <alignment vertical="center"/>
    </xf>
    <xf numFmtId="164" fontId="1" fillId="0" borderId="34" xfId="1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164" fontId="1" fillId="0" borderId="24" xfId="1" applyNumberFormat="1" applyFill="1" applyBorder="1" applyAlignment="1">
      <alignment vertical="center"/>
    </xf>
    <xf numFmtId="164" fontId="1" fillId="0" borderId="22" xfId="1" applyNumberFormat="1" applyFill="1" applyBorder="1" applyAlignment="1">
      <alignment vertical="center"/>
    </xf>
    <xf numFmtId="164" fontId="1" fillId="0" borderId="25" xfId="1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164" fontId="0" fillId="0" borderId="40" xfId="1" applyNumberFormat="1" applyFont="1" applyBorder="1" applyAlignment="1">
      <alignment horizontal="right" vertical="center"/>
    </xf>
    <xf numFmtId="164" fontId="0" fillId="0" borderId="41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CA2E5-EF63-4F24-A0D5-32698A0F2802}">
  <dimension ref="A1:G45"/>
  <sheetViews>
    <sheetView tabSelected="1" workbookViewId="0">
      <selection activeCell="M16" sqref="M16"/>
    </sheetView>
  </sheetViews>
  <sheetFormatPr defaultRowHeight="15" x14ac:dyDescent="0.25"/>
  <cols>
    <col min="1" max="1" width="5.7109375" customWidth="1"/>
    <col min="2" max="2" width="30.140625" customWidth="1"/>
    <col min="3" max="3" width="8.140625" customWidth="1"/>
    <col min="4" max="7" width="14.71093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3"/>
    </row>
    <row r="2" spans="1:7" ht="15.75" x14ac:dyDescent="0.25">
      <c r="A2" s="1" t="s">
        <v>1</v>
      </c>
      <c r="B2" s="2"/>
      <c r="C2" s="2"/>
      <c r="D2" s="2"/>
      <c r="E2" s="2"/>
      <c r="F2" s="2"/>
      <c r="G2" s="3"/>
    </row>
    <row r="3" spans="1:7" x14ac:dyDescent="0.25">
      <c r="A3" s="4"/>
      <c r="B3" s="3"/>
      <c r="C3" s="3"/>
      <c r="D3" s="3"/>
      <c r="E3" s="3"/>
      <c r="F3" s="3"/>
      <c r="G3" s="3"/>
    </row>
    <row r="4" spans="1:7" ht="15.75" thickBot="1" x14ac:dyDescent="0.3">
      <c r="A4" s="5"/>
      <c r="B4" s="5"/>
      <c r="C4" s="5"/>
      <c r="D4" s="5"/>
      <c r="E4" s="5"/>
      <c r="F4" s="5"/>
      <c r="G4" s="5"/>
    </row>
    <row r="5" spans="1:7" ht="15.75" thickTop="1" x14ac:dyDescent="0.25">
      <c r="A5" s="6" t="s">
        <v>2</v>
      </c>
      <c r="B5" s="7" t="s">
        <v>3</v>
      </c>
      <c r="C5" s="8"/>
      <c r="D5" s="9" t="s">
        <v>4</v>
      </c>
      <c r="E5" s="10"/>
      <c r="F5" s="10"/>
      <c r="G5" s="11"/>
    </row>
    <row r="6" spans="1:7" x14ac:dyDescent="0.25">
      <c r="A6" s="12"/>
      <c r="B6" s="13"/>
      <c r="C6" s="14"/>
      <c r="D6" s="15" t="s">
        <v>5</v>
      </c>
      <c r="E6" s="15" t="s">
        <v>6</v>
      </c>
      <c r="F6" s="16" t="s">
        <v>7</v>
      </c>
      <c r="G6" s="17" t="s">
        <v>8</v>
      </c>
    </row>
    <row r="7" spans="1:7" x14ac:dyDescent="0.25">
      <c r="A7" s="18">
        <v>1</v>
      </c>
      <c r="B7" s="19">
        <v>2</v>
      </c>
      <c r="C7" s="20"/>
      <c r="D7" s="21">
        <v>3</v>
      </c>
      <c r="E7" s="21">
        <v>4</v>
      </c>
      <c r="F7" s="19">
        <v>5</v>
      </c>
      <c r="G7" s="22">
        <v>6</v>
      </c>
    </row>
    <row r="8" spans="1:7" x14ac:dyDescent="0.25">
      <c r="A8" s="23"/>
      <c r="B8" s="24"/>
      <c r="C8" s="25"/>
      <c r="D8" s="26"/>
      <c r="E8" s="26"/>
      <c r="F8" s="24"/>
      <c r="G8" s="27"/>
    </row>
    <row r="9" spans="1:7" x14ac:dyDescent="0.25">
      <c r="A9" s="28">
        <v>1</v>
      </c>
      <c r="B9" s="29" t="s">
        <v>9</v>
      </c>
      <c r="C9" s="30"/>
      <c r="D9" s="31">
        <v>1220</v>
      </c>
      <c r="E9" s="31"/>
      <c r="F9" s="31"/>
      <c r="G9" s="32"/>
    </row>
    <row r="10" spans="1:7" x14ac:dyDescent="0.25">
      <c r="A10" s="28">
        <f t="shared" ref="A10:A37" si="0">1+A9</f>
        <v>2</v>
      </c>
      <c r="B10" s="29" t="s">
        <v>10</v>
      </c>
      <c r="C10" s="30"/>
      <c r="D10" s="31">
        <v>965</v>
      </c>
      <c r="E10" s="33"/>
      <c r="F10" s="31"/>
      <c r="G10" s="32"/>
    </row>
    <row r="11" spans="1:7" x14ac:dyDescent="0.25">
      <c r="A11" s="28">
        <f t="shared" si="0"/>
        <v>3</v>
      </c>
      <c r="B11" s="29" t="s">
        <v>11</v>
      </c>
      <c r="C11" s="30"/>
      <c r="D11" s="31">
        <v>1000</v>
      </c>
      <c r="E11" s="33">
        <v>300</v>
      </c>
      <c r="F11" s="31"/>
      <c r="G11" s="32">
        <v>490</v>
      </c>
    </row>
    <row r="12" spans="1:7" x14ac:dyDescent="0.25">
      <c r="A12" s="28">
        <f t="shared" si="0"/>
        <v>4</v>
      </c>
      <c r="B12" s="29" t="s">
        <v>12</v>
      </c>
      <c r="C12" s="30"/>
      <c r="D12" s="31">
        <v>1922</v>
      </c>
      <c r="E12" s="33"/>
      <c r="F12" s="31"/>
      <c r="G12" s="32"/>
    </row>
    <row r="13" spans="1:7" x14ac:dyDescent="0.25">
      <c r="A13" s="28">
        <f t="shared" si="0"/>
        <v>5</v>
      </c>
      <c r="B13" s="29" t="s">
        <v>13</v>
      </c>
      <c r="C13" s="30"/>
      <c r="D13" s="31"/>
      <c r="E13" s="33">
        <v>675</v>
      </c>
      <c r="F13" s="31">
        <v>297</v>
      </c>
      <c r="G13" s="32"/>
    </row>
    <row r="14" spans="1:7" x14ac:dyDescent="0.25">
      <c r="A14" s="28">
        <f t="shared" si="0"/>
        <v>6</v>
      </c>
      <c r="B14" s="29" t="s">
        <v>14</v>
      </c>
      <c r="C14" s="30"/>
      <c r="D14" s="34">
        <v>1185</v>
      </c>
      <c r="E14" s="31"/>
      <c r="F14" s="31"/>
      <c r="G14" s="32"/>
    </row>
    <row r="15" spans="1:7" x14ac:dyDescent="0.25">
      <c r="A15" s="28">
        <f t="shared" si="0"/>
        <v>7</v>
      </c>
      <c r="B15" s="29" t="s">
        <v>15</v>
      </c>
      <c r="C15" s="35"/>
      <c r="D15" s="36">
        <v>2322</v>
      </c>
      <c r="E15" s="31"/>
      <c r="F15" s="34"/>
      <c r="G15" s="32"/>
    </row>
    <row r="16" spans="1:7" x14ac:dyDescent="0.25">
      <c r="A16" s="28">
        <f t="shared" si="0"/>
        <v>8</v>
      </c>
      <c r="B16" s="29" t="s">
        <v>16</v>
      </c>
      <c r="C16" s="30"/>
      <c r="D16" s="31">
        <v>3360</v>
      </c>
      <c r="E16" s="33"/>
      <c r="F16" s="31"/>
      <c r="G16" s="32"/>
    </row>
    <row r="17" spans="1:7" x14ac:dyDescent="0.25">
      <c r="A17" s="28">
        <f t="shared" si="0"/>
        <v>9</v>
      </c>
      <c r="B17" s="29" t="s">
        <v>17</v>
      </c>
      <c r="C17" s="30"/>
      <c r="D17" s="33">
        <v>2550</v>
      </c>
      <c r="E17" s="31">
        <v>350</v>
      </c>
      <c r="F17" s="31"/>
      <c r="G17" s="32"/>
    </row>
    <row r="18" spans="1:7" x14ac:dyDescent="0.25">
      <c r="A18" s="28">
        <f t="shared" si="0"/>
        <v>10</v>
      </c>
      <c r="B18" s="29" t="s">
        <v>18</v>
      </c>
      <c r="C18" s="30"/>
      <c r="D18" s="31">
        <v>982</v>
      </c>
      <c r="E18" s="31"/>
      <c r="F18" s="31"/>
      <c r="G18" s="32"/>
    </row>
    <row r="19" spans="1:7" x14ac:dyDescent="0.25">
      <c r="A19" s="28">
        <f t="shared" si="0"/>
        <v>11</v>
      </c>
      <c r="B19" s="29" t="s">
        <v>19</v>
      </c>
      <c r="C19" s="30"/>
      <c r="D19" s="31">
        <v>1232</v>
      </c>
      <c r="E19" s="31"/>
      <c r="F19" s="31"/>
      <c r="G19" s="32"/>
    </row>
    <row r="20" spans="1:7" x14ac:dyDescent="0.25">
      <c r="A20" s="28">
        <f t="shared" si="0"/>
        <v>12</v>
      </c>
      <c r="B20" s="29" t="s">
        <v>20</v>
      </c>
      <c r="C20" s="30"/>
      <c r="D20" s="31">
        <v>1200</v>
      </c>
      <c r="E20" s="33"/>
      <c r="F20" s="31"/>
      <c r="G20" s="32"/>
    </row>
    <row r="21" spans="1:7" x14ac:dyDescent="0.25">
      <c r="A21" s="28">
        <f t="shared" si="0"/>
        <v>13</v>
      </c>
      <c r="B21" s="29" t="s">
        <v>21</v>
      </c>
      <c r="C21" s="30"/>
      <c r="D21" s="31">
        <v>300</v>
      </c>
      <c r="E21" s="31">
        <v>664</v>
      </c>
      <c r="F21" s="31"/>
      <c r="G21" s="32"/>
    </row>
    <row r="22" spans="1:7" x14ac:dyDescent="0.25">
      <c r="A22" s="28">
        <f t="shared" si="0"/>
        <v>14</v>
      </c>
      <c r="B22" s="29" t="s">
        <v>22</v>
      </c>
      <c r="C22" s="30"/>
      <c r="D22" s="33"/>
      <c r="E22" s="31">
        <v>2900</v>
      </c>
      <c r="F22" s="31"/>
      <c r="G22" s="32"/>
    </row>
    <row r="23" spans="1:7" x14ac:dyDescent="0.25">
      <c r="A23" s="28">
        <f t="shared" si="0"/>
        <v>15</v>
      </c>
      <c r="B23" s="37" t="s">
        <v>23</v>
      </c>
      <c r="C23" s="30"/>
      <c r="D23" s="31">
        <v>1350</v>
      </c>
      <c r="E23" s="31"/>
      <c r="F23" s="31"/>
      <c r="G23" s="32"/>
    </row>
    <row r="24" spans="1:7" x14ac:dyDescent="0.25">
      <c r="A24" s="28">
        <f t="shared" si="0"/>
        <v>16</v>
      </c>
      <c r="B24" s="38" t="s">
        <v>24</v>
      </c>
      <c r="C24" s="39"/>
      <c r="D24" s="31">
        <v>80</v>
      </c>
      <c r="E24" s="31">
        <v>840</v>
      </c>
      <c r="F24" s="31"/>
      <c r="G24" s="32"/>
    </row>
    <row r="25" spans="1:7" x14ac:dyDescent="0.25">
      <c r="A25" s="28">
        <f t="shared" si="0"/>
        <v>17</v>
      </c>
      <c r="B25" s="38" t="s">
        <v>25</v>
      </c>
      <c r="C25" s="39"/>
      <c r="D25" s="34"/>
      <c r="E25" s="40">
        <v>717</v>
      </c>
      <c r="F25" s="31"/>
      <c r="G25" s="32"/>
    </row>
    <row r="26" spans="1:7" x14ac:dyDescent="0.25">
      <c r="A26" s="28">
        <f t="shared" si="0"/>
        <v>18</v>
      </c>
      <c r="B26" s="38" t="s">
        <v>26</v>
      </c>
      <c r="C26" s="39"/>
      <c r="D26" s="34">
        <v>200</v>
      </c>
      <c r="E26" s="41">
        <v>2661.5</v>
      </c>
      <c r="F26" s="31"/>
      <c r="G26" s="32"/>
    </row>
    <row r="27" spans="1:7" x14ac:dyDescent="0.25">
      <c r="A27" s="28">
        <f t="shared" si="0"/>
        <v>19</v>
      </c>
      <c r="B27" s="38" t="s">
        <v>27</v>
      </c>
      <c r="C27" s="39"/>
      <c r="D27" s="31"/>
      <c r="E27" s="42">
        <v>1370</v>
      </c>
      <c r="F27" s="31"/>
      <c r="G27" s="32"/>
    </row>
    <row r="28" spans="1:7" x14ac:dyDescent="0.25">
      <c r="A28" s="28">
        <f t="shared" si="0"/>
        <v>20</v>
      </c>
      <c r="B28" s="38" t="s">
        <v>28</v>
      </c>
      <c r="C28" s="39"/>
      <c r="D28" s="42"/>
      <c r="E28" s="31">
        <v>800</v>
      </c>
      <c r="F28" s="31"/>
      <c r="G28" s="32"/>
    </row>
    <row r="29" spans="1:7" x14ac:dyDescent="0.25">
      <c r="A29" s="28">
        <f t="shared" si="0"/>
        <v>21</v>
      </c>
      <c r="B29" s="38" t="s">
        <v>29</v>
      </c>
      <c r="C29" s="39"/>
      <c r="D29" s="42">
        <v>900</v>
      </c>
      <c r="E29" s="31"/>
      <c r="F29" s="31">
        <v>200</v>
      </c>
      <c r="G29" s="32"/>
    </row>
    <row r="30" spans="1:7" x14ac:dyDescent="0.25">
      <c r="A30" s="28">
        <f t="shared" si="0"/>
        <v>22</v>
      </c>
      <c r="B30" s="38" t="s">
        <v>30</v>
      </c>
      <c r="C30" s="39"/>
      <c r="D30" s="42">
        <v>2440</v>
      </c>
      <c r="E30" s="31">
        <v>300</v>
      </c>
      <c r="F30" s="31">
        <v>1000</v>
      </c>
      <c r="G30" s="32"/>
    </row>
    <row r="31" spans="1:7" x14ac:dyDescent="0.25">
      <c r="A31" s="28">
        <f t="shared" si="0"/>
        <v>23</v>
      </c>
      <c r="B31" s="38" t="s">
        <v>31</v>
      </c>
      <c r="C31" s="39"/>
      <c r="D31" s="31">
        <v>1112</v>
      </c>
      <c r="E31" s="31"/>
      <c r="F31" s="31">
        <v>450</v>
      </c>
      <c r="G31" s="32"/>
    </row>
    <row r="32" spans="1:7" x14ac:dyDescent="0.25">
      <c r="A32" s="28">
        <f t="shared" si="0"/>
        <v>24</v>
      </c>
      <c r="B32" s="38" t="s">
        <v>32</v>
      </c>
      <c r="C32" s="39"/>
      <c r="D32" s="31">
        <v>850</v>
      </c>
      <c r="E32" s="31">
        <v>940</v>
      </c>
      <c r="F32" s="31"/>
      <c r="G32" s="32"/>
    </row>
    <row r="33" spans="1:7" x14ac:dyDescent="0.25">
      <c r="A33" s="28">
        <f>1+A32</f>
        <v>25</v>
      </c>
      <c r="B33" s="38" t="s">
        <v>33</v>
      </c>
      <c r="C33" s="39"/>
      <c r="D33" s="43"/>
      <c r="E33" s="31">
        <v>545</v>
      </c>
      <c r="F33" s="31">
        <v>186</v>
      </c>
      <c r="G33" s="32"/>
    </row>
    <row r="34" spans="1:7" x14ac:dyDescent="0.25">
      <c r="A34" s="28">
        <f t="shared" si="0"/>
        <v>26</v>
      </c>
      <c r="B34" s="38" t="s">
        <v>34</v>
      </c>
      <c r="C34" s="39"/>
      <c r="D34" s="43"/>
      <c r="E34" s="31">
        <v>3019</v>
      </c>
      <c r="F34" s="31"/>
      <c r="G34" s="32"/>
    </row>
    <row r="35" spans="1:7" x14ac:dyDescent="0.25">
      <c r="A35" s="28">
        <f t="shared" si="0"/>
        <v>27</v>
      </c>
      <c r="B35" s="38" t="s">
        <v>35</v>
      </c>
      <c r="C35" s="39"/>
      <c r="D35" s="31">
        <v>1000</v>
      </c>
      <c r="E35" s="31">
        <v>1100</v>
      </c>
      <c r="F35" s="31">
        <v>450</v>
      </c>
      <c r="G35" s="32">
        <v>325</v>
      </c>
    </row>
    <row r="36" spans="1:7" x14ac:dyDescent="0.25">
      <c r="A36" s="28">
        <f t="shared" si="0"/>
        <v>28</v>
      </c>
      <c r="B36" s="38" t="s">
        <v>36</v>
      </c>
      <c r="C36" s="39"/>
      <c r="D36" s="31">
        <v>680</v>
      </c>
      <c r="E36" s="31"/>
      <c r="F36" s="31"/>
      <c r="G36" s="44"/>
    </row>
    <row r="37" spans="1:7" x14ac:dyDescent="0.25">
      <c r="A37" s="28">
        <f t="shared" si="0"/>
        <v>29</v>
      </c>
      <c r="B37" s="38" t="s">
        <v>37</v>
      </c>
      <c r="C37" s="39"/>
      <c r="D37" s="31"/>
      <c r="E37" s="42">
        <v>2954</v>
      </c>
      <c r="F37" s="31"/>
      <c r="G37" s="32"/>
    </row>
    <row r="38" spans="1:7" x14ac:dyDescent="0.25">
      <c r="A38" s="28">
        <v>30</v>
      </c>
      <c r="B38" s="38" t="s">
        <v>38</v>
      </c>
      <c r="C38" s="39"/>
      <c r="D38" s="31"/>
      <c r="E38" s="42">
        <v>1409</v>
      </c>
      <c r="F38" s="31"/>
      <c r="G38" s="44"/>
    </row>
    <row r="39" spans="1:7" ht="15.75" thickBot="1" x14ac:dyDescent="0.3">
      <c r="A39" s="28">
        <v>31</v>
      </c>
      <c r="B39" s="38" t="s">
        <v>39</v>
      </c>
      <c r="C39" s="39"/>
      <c r="D39" s="31"/>
      <c r="E39" s="42">
        <v>500</v>
      </c>
      <c r="F39" s="31"/>
      <c r="G39" s="44"/>
    </row>
    <row r="40" spans="1:7" x14ac:dyDescent="0.25">
      <c r="A40" s="45"/>
      <c r="B40" s="46"/>
      <c r="C40" s="47">
        <f>C41+1</f>
        <v>2016</v>
      </c>
      <c r="D40" s="48">
        <f>SUM(D8:D39)</f>
        <v>26850</v>
      </c>
      <c r="E40" s="48">
        <f>SUM(E9:E39)</f>
        <v>22044.5</v>
      </c>
      <c r="F40" s="48">
        <f>SUM(F9:F39)</f>
        <v>2583</v>
      </c>
      <c r="G40" s="49">
        <f>SUM(G9:G39)</f>
        <v>815</v>
      </c>
    </row>
    <row r="41" spans="1:7" x14ac:dyDescent="0.25">
      <c r="A41" s="50"/>
      <c r="B41" s="51" t="s">
        <v>40</v>
      </c>
      <c r="C41" s="52">
        <f>C42+1</f>
        <v>2015</v>
      </c>
      <c r="D41" s="33">
        <v>20565</v>
      </c>
      <c r="E41" s="53">
        <v>10419</v>
      </c>
      <c r="F41" s="54">
        <v>6974</v>
      </c>
      <c r="G41" s="55">
        <v>11850</v>
      </c>
    </row>
    <row r="42" spans="1:7" ht="15.75" thickBot="1" x14ac:dyDescent="0.3">
      <c r="A42" s="56"/>
      <c r="B42" s="57"/>
      <c r="C42" s="58">
        <v>2014</v>
      </c>
      <c r="D42" s="59">
        <v>20500</v>
      </c>
      <c r="E42" s="59">
        <v>17700</v>
      </c>
      <c r="F42" s="59">
        <v>12040</v>
      </c>
      <c r="G42" s="60">
        <v>6080</v>
      </c>
    </row>
    <row r="43" spans="1:7" ht="15.75" thickTop="1" x14ac:dyDescent="0.25">
      <c r="A43" s="5"/>
      <c r="B43" s="5"/>
      <c r="C43" s="61"/>
      <c r="D43" s="5"/>
      <c r="E43" s="5"/>
      <c r="F43" s="5"/>
      <c r="G43" s="5"/>
    </row>
    <row r="44" spans="1:7" x14ac:dyDescent="0.25">
      <c r="A44" s="62" t="s">
        <v>41</v>
      </c>
      <c r="B44" s="5"/>
      <c r="C44" s="5"/>
      <c r="D44" s="5"/>
      <c r="E44" s="5"/>
      <c r="F44" s="5"/>
      <c r="G44" s="5"/>
    </row>
    <row r="45" spans="1:7" x14ac:dyDescent="0.25">
      <c r="A45" s="5"/>
      <c r="B45" s="5"/>
      <c r="C45" s="5"/>
      <c r="D45" s="5"/>
      <c r="E45" s="5"/>
      <c r="F45" s="5"/>
      <c r="G45" s="5"/>
    </row>
  </sheetData>
  <mergeCells count="3">
    <mergeCell ref="A5:A6"/>
    <mergeCell ref="B5:C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2018-10-19T02:46:13Z</dcterms:created>
  <dcterms:modified xsi:type="dcterms:W3CDTF">2018-10-19T03:37:24Z</dcterms:modified>
</cp:coreProperties>
</file>