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3DE08D9C-80B4-4987-9941-7A623E2BE72A}" xr6:coauthVersionLast="37" xr6:coauthVersionMax="37" xr10:uidLastSave="{00000000-0000-0000-0000-000000000000}"/>
  <bookViews>
    <workbookView xWindow="0" yWindow="0" windowWidth="28800" windowHeight="12225" xr2:uid="{2C50FB5D-B2DB-44D9-B348-EC5E8DF28A8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G54" i="1"/>
  <c r="F54" i="1"/>
  <c r="E54" i="1"/>
  <c r="D54" i="1"/>
  <c r="C54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<sst xmlns="http://schemas.openxmlformats.org/spreadsheetml/2006/main" count="59" uniqueCount="55">
  <si>
    <t xml:space="preserve">Tabel 7.2 Panjang Jalan Kabupaten Dirinci Menurut Kondisi Jalan dan </t>
  </si>
  <si>
    <t>Nama Ruas Jalan di Kecamatan Jati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</si>
  <si>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</si>
  <si>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</si>
  <si>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</si>
  <si>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</si>
  <si>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</si>
  <si>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</si>
  <si>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</si>
  <si>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RONGGOLAWE</t>
  </si>
  <si>
    <t>DUKUH TANGGULANGIN - TANJUNGKARANG</t>
  </si>
  <si>
    <t>GANESHA - PASURUHAN LOR</t>
  </si>
  <si>
    <t>GANESHA I - PASURUHAN KIDUL</t>
  </si>
  <si>
    <t>GETASPEJATEN - DUKUH PRING KUNING LORAM</t>
  </si>
  <si>
    <t>GETASPEJATEN - MUSEUM KRETEK</t>
  </si>
  <si>
    <t>JATI KULON - MUSEUM KRETEK</t>
  </si>
  <si>
    <t xml:space="preserve"> JATI KULON - PASURUHAN LOR</t>
  </si>
  <si>
    <t>JEPANG PAKIS - LINGKAR TENGGARA</t>
  </si>
  <si>
    <t>JEPANG PAKIS - LORAM WETAN</t>
  </si>
  <si>
    <t>JETISKAPUAN - LINGKAR TENGGARA</t>
  </si>
  <si>
    <t>KENCING - GOLENG</t>
  </si>
  <si>
    <t>KENCING - TANJUNGKARANG</t>
  </si>
  <si>
    <t>KRESNA</t>
  </si>
  <si>
    <t>LORAM KULON  - DUKUH KERINGAN</t>
  </si>
  <si>
    <t>LORAM WETAN - GETASPEJATEN</t>
  </si>
  <si>
    <t>LORAM WETAN - TANJUNGKARANG</t>
  </si>
  <si>
    <t>LORAM WETAN 1</t>
  </si>
  <si>
    <t>LORAM WETAN 2</t>
  </si>
  <si>
    <t>LORAM WETAN 3</t>
  </si>
  <si>
    <t>LORAM WETAN 4</t>
  </si>
  <si>
    <t>LORAM WETAN 5</t>
  </si>
  <si>
    <t>LORAM WETAN 6</t>
  </si>
  <si>
    <t>MEGAWON - LINGKAR TENGGARA</t>
  </si>
  <si>
    <t>MULYA</t>
  </si>
  <si>
    <t>MUSEUM KRETEK - LORAM WETAN</t>
  </si>
  <si>
    <t>NGEDOK - GETASPEJATEN</t>
  </si>
  <si>
    <t>PASURUHAN LOR - KENCING</t>
  </si>
  <si>
    <t>PASURUHAN LOR - PASURUHAN KIDUL</t>
  </si>
  <si>
    <t>PLOSO - PASURUHAN LOR</t>
  </si>
  <si>
    <t>PRAMBATAN KIDUL - SIMANGU</t>
  </si>
  <si>
    <t>R. AGIL KUSUMADYA - MIJEN</t>
  </si>
  <si>
    <t>R. AGIL KUSUMADYA (JALUR LAMBAT)</t>
  </si>
  <si>
    <t>SEMPALAN - PASURUHAN KIDUL</t>
  </si>
  <si>
    <t>SMA 1 BAE - MEGAWON</t>
  </si>
  <si>
    <t>TANJUNGKARANG - JATI WETAN</t>
  </si>
  <si>
    <t>TANJUNGKARANG - MUSEUM KRETEK</t>
  </si>
  <si>
    <t>TANJUNGKARANG - TANJUNG LOR</t>
  </si>
  <si>
    <t>TUGU A. YANI - PLOSO</t>
  </si>
  <si>
    <t>TUMPANGKRASAK - MEGAWON</t>
  </si>
  <si>
    <t>JATI WETAN - LINGKAR TENGGARA</t>
  </si>
  <si>
    <t>GETAS PEJATEN - LORAM KULON</t>
  </si>
  <si>
    <t>JALAN TAMBAK LULANG</t>
  </si>
  <si>
    <t>-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</si>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</sst>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  <numFmt numFmtId="167" formatCode="_(* #,##0.0_);_(* \(#,##0.0\);_(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sz val="10"/>
      <color rgb="FFC0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5" fontId="6" fillId="0" borderId="24" xfId="1" applyNumberFormat="1" applyFont="1" applyBorder="1" applyAlignment="1">
      <alignment horizontal="right" vertical="center"/>
    </xf>
    <xf numFmtId="164" fontId="6" fillId="0" borderId="24" xfId="1" applyNumberFormat="1" applyFont="1" applyBorder="1" applyAlignment="1">
      <alignment horizontal="right" vertical="center"/>
    </xf>
    <xf numFmtId="164" fontId="6" fillId="0" borderId="25" xfId="1" applyNumberFormat="1" applyFont="1" applyBorder="1" applyAlignment="1">
      <alignment horizontal="right" vertical="center"/>
    </xf>
    <xf numFmtId="164" fontId="1" fillId="0" borderId="24" xfId="1" applyNumberForma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4" fontId="6" fillId="0" borderId="24" xfId="1" applyNumberFormat="1" applyFont="1" applyBorder="1" applyAlignment="1">
      <alignment vertical="center"/>
    </xf>
    <xf numFmtId="164" fontId="7" fillId="0" borderId="25" xfId="1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1" fillId="0" borderId="28" xfId="1" applyNumberFormat="1" applyBorder="1" applyAlignment="1">
      <alignment vertical="center"/>
    </xf>
    <xf numFmtId="166" fontId="6" fillId="0" borderId="25" xfId="1" applyNumberFormat="1" applyFont="1" applyBorder="1" applyAlignment="1">
      <alignment horizontal="right" vertical="center"/>
    </xf>
    <xf numFmtId="164" fontId="6" fillId="0" borderId="28" xfId="1" applyNumberFormat="1" applyFont="1" applyBorder="1" applyAlignment="1">
      <alignment horizontal="right" vertical="center"/>
    </xf>
    <xf numFmtId="164" fontId="6" fillId="0" borderId="29" xfId="1" applyNumberFormat="1" applyFont="1" applyBorder="1" applyAlignment="1">
      <alignment horizontal="right" vertical="center"/>
    </xf>
    <xf numFmtId="167" fontId="6" fillId="0" borderId="24" xfId="1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6" fillId="0" borderId="33" xfId="1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1" fillId="0" borderId="37" xfId="1" applyNumberFormat="1" applyBorder="1" applyAlignment="1">
      <alignment vertical="center"/>
    </xf>
    <xf numFmtId="164" fontId="1" fillId="0" borderId="38" xfId="1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vertical="center"/>
    </xf>
    <xf numFmtId="164" fontId="1" fillId="0" borderId="25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5" fillId="0" borderId="44" xfId="1" applyNumberFormat="1" applyFont="1" applyBorder="1" applyAlignment="1">
      <alignment vertical="center"/>
    </xf>
    <xf numFmtId="164" fontId="5" fillId="0" borderId="44" xfId="1" applyNumberFormat="1" applyFont="1" applyFill="1" applyBorder="1" applyAlignment="1">
      <alignment vertical="center"/>
    </xf>
    <xf numFmtId="164" fontId="5" fillId="0" borderId="45" xfId="1" applyNumberFormat="1" applyFont="1" applyFill="1" applyBorder="1" applyAlignment="1">
      <alignment vertical="center"/>
    </xf>
    <xf numFmtId="164" fontId="5" fillId="0" borderId="46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E26A-84C1-49DA-8713-59D5AB28B213}">
  <dimension ref="A1:G59"/>
  <sheetViews>
    <sheetView tabSelected="1" workbookViewId="0">
      <selection activeCell="K17" sqref="K17"/>
    </sheetView>
  </sheetViews>
  <sheetFormatPr defaultRowHeight="15" x14ac:dyDescent="0.25"/>
  <cols>
    <col min="1" max="1" width="5.7109375" customWidth="1"/>
    <col min="2" max="2" width="30.140625" customWidth="1"/>
    <col min="3" max="3" width="14.85546875" customWidth="1"/>
    <col min="4" max="4" width="12.42578125" customWidth="1"/>
    <col min="5" max="5" width="13.28515625" customWidth="1"/>
    <col min="6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4"/>
      <c r="C3" s="4"/>
      <c r="D3" s="4"/>
      <c r="E3" s="4"/>
      <c r="F3" s="4"/>
      <c r="G3" s="4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0"/>
      <c r="G5" s="11"/>
    </row>
    <row r="6" spans="1:7" x14ac:dyDescent="0.25">
      <c r="A6" s="12"/>
      <c r="B6" s="13"/>
      <c r="C6" s="14"/>
      <c r="D6" s="15" t="s">
        <v>5</v>
      </c>
      <c r="E6" s="15" t="s">
        <v>6</v>
      </c>
      <c r="F6" s="16" t="s">
        <v>7</v>
      </c>
      <c r="G6" s="17" t="s">
        <v>8</v>
      </c>
    </row>
    <row r="7" spans="1:7" x14ac:dyDescent="0.25">
      <c r="A7" s="18">
        <v>1</v>
      </c>
      <c r="B7" s="19">
        <v>2</v>
      </c>
      <c r="C7" s="20"/>
      <c r="D7" s="21">
        <v>3</v>
      </c>
      <c r="E7" s="21">
        <v>4</v>
      </c>
      <c r="F7" s="19">
        <v>5</v>
      </c>
      <c r="G7" s="22">
        <v>6</v>
      </c>
    </row>
    <row r="8" spans="1:7" x14ac:dyDescent="0.25">
      <c r="A8" s="23"/>
      <c r="B8" s="24"/>
      <c r="C8" s="25"/>
      <c r="D8" s="26"/>
      <c r="E8" s="26"/>
      <c r="F8" s="24"/>
      <c r="G8" s="27"/>
    </row>
    <row r="9" spans="1:7" x14ac:dyDescent="0.25">
      <c r="A9" s="28">
        <v>1</v>
      </c>
      <c r="B9" s="29" t="s">
        <v>9</v>
      </c>
      <c r="C9" s="30"/>
      <c r="D9" s="31">
        <v>350.8</v>
      </c>
      <c r="E9" s="32"/>
      <c r="F9" s="32">
        <v>0</v>
      </c>
      <c r="G9" s="33">
        <v>0</v>
      </c>
    </row>
    <row r="10" spans="1:7" x14ac:dyDescent="0.25">
      <c r="A10" s="28">
        <f>1+A9</f>
        <v>2</v>
      </c>
      <c r="B10" s="29" t="s">
        <v>10</v>
      </c>
      <c r="C10" s="30"/>
      <c r="D10" s="32">
        <v>80</v>
      </c>
      <c r="E10" s="34">
        <v>1608</v>
      </c>
      <c r="F10" s="32"/>
      <c r="G10" s="33">
        <v>788</v>
      </c>
    </row>
    <row r="11" spans="1:7" x14ac:dyDescent="0.25">
      <c r="A11" s="28">
        <f t="shared" ref="A11:A52" si="0">1+A10</f>
        <v>3</v>
      </c>
      <c r="B11" s="29" t="s">
        <v>11</v>
      </c>
      <c r="C11" s="30"/>
      <c r="D11" s="32">
        <v>430</v>
      </c>
      <c r="E11" s="34">
        <v>0</v>
      </c>
      <c r="F11" s="32">
        <v>0</v>
      </c>
      <c r="G11" s="33">
        <v>0</v>
      </c>
    </row>
    <row r="12" spans="1:7" x14ac:dyDescent="0.25">
      <c r="A12" s="28">
        <f t="shared" si="0"/>
        <v>4</v>
      </c>
      <c r="B12" s="29" t="s">
        <v>12</v>
      </c>
      <c r="C12" s="30"/>
      <c r="D12" s="32"/>
      <c r="E12" s="34">
        <v>280</v>
      </c>
      <c r="F12" s="32">
        <v>736</v>
      </c>
      <c r="G12" s="33">
        <v>0</v>
      </c>
    </row>
    <row r="13" spans="1:7" x14ac:dyDescent="0.25">
      <c r="A13" s="28">
        <f t="shared" si="0"/>
        <v>5</v>
      </c>
      <c r="B13" s="29" t="s">
        <v>13</v>
      </c>
      <c r="C13" s="30"/>
      <c r="D13" s="32"/>
      <c r="E13" s="34">
        <v>150</v>
      </c>
      <c r="F13" s="32">
        <v>556</v>
      </c>
      <c r="G13" s="33"/>
    </row>
    <row r="14" spans="1:7" x14ac:dyDescent="0.25">
      <c r="A14" s="28">
        <f t="shared" si="0"/>
        <v>6</v>
      </c>
      <c r="B14" s="29" t="s">
        <v>14</v>
      </c>
      <c r="C14" s="30"/>
      <c r="D14" s="32"/>
      <c r="E14" s="32">
        <v>200</v>
      </c>
      <c r="F14" s="32">
        <v>824</v>
      </c>
      <c r="G14" s="33">
        <v>0</v>
      </c>
    </row>
    <row r="15" spans="1:7" x14ac:dyDescent="0.25">
      <c r="A15" s="28">
        <f t="shared" si="0"/>
        <v>7</v>
      </c>
      <c r="B15" s="29" t="s">
        <v>15</v>
      </c>
      <c r="C15" s="30"/>
      <c r="D15" s="34">
        <v>585</v>
      </c>
      <c r="E15" s="32">
        <v>0</v>
      </c>
      <c r="F15" s="32">
        <v>0</v>
      </c>
      <c r="G15" s="33">
        <v>0</v>
      </c>
    </row>
    <row r="16" spans="1:7" x14ac:dyDescent="0.25">
      <c r="A16" s="28">
        <f t="shared" si="0"/>
        <v>8</v>
      </c>
      <c r="B16" s="29" t="s">
        <v>16</v>
      </c>
      <c r="C16" s="30"/>
      <c r="D16" s="32">
        <v>2425</v>
      </c>
      <c r="E16" s="34"/>
      <c r="F16" s="32"/>
      <c r="G16" s="33">
        <v>0</v>
      </c>
    </row>
    <row r="17" spans="1:7" x14ac:dyDescent="0.25">
      <c r="A17" s="28">
        <f t="shared" si="0"/>
        <v>9</v>
      </c>
      <c r="B17" s="29" t="s">
        <v>17</v>
      </c>
      <c r="C17" s="30"/>
      <c r="D17" s="34">
        <v>624</v>
      </c>
      <c r="E17" s="34">
        <v>677</v>
      </c>
      <c r="F17" s="32">
        <v>0</v>
      </c>
      <c r="G17" s="33">
        <v>341</v>
      </c>
    </row>
    <row r="18" spans="1:7" x14ac:dyDescent="0.25">
      <c r="A18" s="28">
        <f t="shared" si="0"/>
        <v>10</v>
      </c>
      <c r="B18" s="29" t="s">
        <v>18</v>
      </c>
      <c r="C18" s="30"/>
      <c r="D18" s="32">
        <v>0</v>
      </c>
      <c r="E18" s="32">
        <v>1688</v>
      </c>
      <c r="F18" s="32"/>
      <c r="G18" s="33">
        <v>0</v>
      </c>
    </row>
    <row r="19" spans="1:7" x14ac:dyDescent="0.25">
      <c r="A19" s="28">
        <f t="shared" si="0"/>
        <v>11</v>
      </c>
      <c r="B19" s="29" t="s">
        <v>19</v>
      </c>
      <c r="C19" s="30"/>
      <c r="D19" s="34">
        <v>662</v>
      </c>
      <c r="E19" s="32">
        <v>700</v>
      </c>
      <c r="F19" s="32">
        <v>0</v>
      </c>
      <c r="G19" s="33"/>
    </row>
    <row r="20" spans="1:7" x14ac:dyDescent="0.25">
      <c r="A20" s="35">
        <f t="shared" si="0"/>
        <v>12</v>
      </c>
      <c r="B20" s="36" t="s">
        <v>20</v>
      </c>
      <c r="C20" s="37"/>
      <c r="D20" s="32">
        <v>1688</v>
      </c>
      <c r="E20" s="38"/>
      <c r="F20" s="32"/>
      <c r="G20" s="39"/>
    </row>
    <row r="21" spans="1:7" x14ac:dyDescent="0.25">
      <c r="A21" s="28">
        <f t="shared" si="0"/>
        <v>13</v>
      </c>
      <c r="B21" s="29" t="s">
        <v>21</v>
      </c>
      <c r="C21" s="30"/>
      <c r="D21" s="32">
        <v>760</v>
      </c>
      <c r="E21" s="32">
        <v>0</v>
      </c>
      <c r="F21" s="32">
        <v>0</v>
      </c>
      <c r="G21" s="33">
        <v>0</v>
      </c>
    </row>
    <row r="22" spans="1:7" x14ac:dyDescent="0.25">
      <c r="A22" s="28">
        <f t="shared" si="0"/>
        <v>14</v>
      </c>
      <c r="B22" s="29" t="s">
        <v>22</v>
      </c>
      <c r="C22" s="30"/>
      <c r="D22" s="34">
        <v>896</v>
      </c>
      <c r="E22" s="32">
        <v>0</v>
      </c>
      <c r="F22" s="32">
        <v>0</v>
      </c>
      <c r="G22" s="33"/>
    </row>
    <row r="23" spans="1:7" x14ac:dyDescent="0.25">
      <c r="A23" s="28">
        <f t="shared" si="0"/>
        <v>15</v>
      </c>
      <c r="B23" s="36" t="s">
        <v>23</v>
      </c>
      <c r="C23" s="30"/>
      <c r="D23" s="32"/>
      <c r="E23" s="32">
        <v>450</v>
      </c>
      <c r="F23" s="32">
        <v>482</v>
      </c>
      <c r="G23" s="33"/>
    </row>
    <row r="24" spans="1:7" x14ac:dyDescent="0.25">
      <c r="A24" s="28">
        <f t="shared" si="0"/>
        <v>16</v>
      </c>
      <c r="B24" s="40" t="s">
        <v>24</v>
      </c>
      <c r="C24" s="41"/>
      <c r="D24" s="42"/>
      <c r="E24" s="32">
        <v>1120</v>
      </c>
      <c r="F24" s="32">
        <v>160</v>
      </c>
      <c r="G24" s="33">
        <v>0</v>
      </c>
    </row>
    <row r="25" spans="1:7" x14ac:dyDescent="0.25">
      <c r="A25" s="28">
        <f t="shared" si="0"/>
        <v>17</v>
      </c>
      <c r="B25" s="40" t="s">
        <v>25</v>
      </c>
      <c r="C25" s="41"/>
      <c r="D25" s="32">
        <v>800</v>
      </c>
      <c r="E25" s="42">
        <v>980</v>
      </c>
      <c r="F25" s="32">
        <v>153</v>
      </c>
      <c r="G25" s="33">
        <v>500</v>
      </c>
    </row>
    <row r="26" spans="1:7" x14ac:dyDescent="0.25">
      <c r="A26" s="28">
        <f t="shared" si="0"/>
        <v>18</v>
      </c>
      <c r="B26" s="40" t="s">
        <v>26</v>
      </c>
      <c r="C26" s="41"/>
      <c r="D26" s="32">
        <v>485</v>
      </c>
      <c r="E26" s="32"/>
      <c r="F26" s="32">
        <v>0</v>
      </c>
      <c r="G26" s="33">
        <v>0</v>
      </c>
    </row>
    <row r="27" spans="1:7" x14ac:dyDescent="0.25">
      <c r="A27" s="28">
        <f t="shared" si="0"/>
        <v>19</v>
      </c>
      <c r="B27" s="40" t="s">
        <v>27</v>
      </c>
      <c r="C27" s="41"/>
      <c r="D27" s="32">
        <v>467</v>
      </c>
      <c r="E27" s="42"/>
      <c r="F27" s="32">
        <v>0</v>
      </c>
      <c r="G27" s="33"/>
    </row>
    <row r="28" spans="1:7" x14ac:dyDescent="0.25">
      <c r="A28" s="28">
        <f t="shared" si="0"/>
        <v>20</v>
      </c>
      <c r="B28" s="40" t="s">
        <v>28</v>
      </c>
      <c r="C28" s="41"/>
      <c r="D28" s="42">
        <v>469</v>
      </c>
      <c r="E28" s="32">
        <v>0</v>
      </c>
      <c r="F28" s="32">
        <v>0</v>
      </c>
      <c r="G28" s="33"/>
    </row>
    <row r="29" spans="1:7" x14ac:dyDescent="0.25">
      <c r="A29" s="28">
        <f t="shared" si="0"/>
        <v>21</v>
      </c>
      <c r="B29" s="40" t="s">
        <v>29</v>
      </c>
      <c r="C29" s="41"/>
      <c r="D29" s="32">
        <v>495</v>
      </c>
      <c r="E29" s="32"/>
      <c r="F29" s="32">
        <v>0</v>
      </c>
      <c r="G29" s="43">
        <v>0</v>
      </c>
    </row>
    <row r="30" spans="1:7" x14ac:dyDescent="0.25">
      <c r="A30" s="28">
        <f t="shared" si="0"/>
        <v>22</v>
      </c>
      <c r="B30" s="40" t="s">
        <v>30</v>
      </c>
      <c r="C30" s="41"/>
      <c r="D30" s="42">
        <v>495</v>
      </c>
      <c r="E30" s="32">
        <v>0</v>
      </c>
      <c r="F30" s="32">
        <v>0</v>
      </c>
      <c r="G30" s="43">
        <v>0</v>
      </c>
    </row>
    <row r="31" spans="1:7" x14ac:dyDescent="0.25">
      <c r="A31" s="28">
        <f t="shared" si="0"/>
        <v>23</v>
      </c>
      <c r="B31" s="40" t="s">
        <v>31</v>
      </c>
      <c r="C31" s="41"/>
      <c r="D31" s="32">
        <v>417</v>
      </c>
      <c r="E31" s="42"/>
      <c r="F31" s="32">
        <v>0</v>
      </c>
      <c r="G31" s="43">
        <v>0</v>
      </c>
    </row>
    <row r="32" spans="1:7" x14ac:dyDescent="0.25">
      <c r="A32" s="28">
        <f t="shared" si="0"/>
        <v>24</v>
      </c>
      <c r="B32" s="40" t="s">
        <v>32</v>
      </c>
      <c r="C32" s="41"/>
      <c r="D32" s="32"/>
      <c r="E32" s="42">
        <v>245</v>
      </c>
      <c r="F32" s="32">
        <v>540</v>
      </c>
      <c r="G32" s="43">
        <v>0</v>
      </c>
    </row>
    <row r="33" spans="1:7" x14ac:dyDescent="0.25">
      <c r="A33" s="28">
        <f t="shared" si="0"/>
        <v>25</v>
      </c>
      <c r="B33" s="40" t="s">
        <v>33</v>
      </c>
      <c r="C33" s="41"/>
      <c r="D33" s="44">
        <v>448</v>
      </c>
      <c r="E33" s="32">
        <v>0</v>
      </c>
      <c r="F33" s="32">
        <v>0</v>
      </c>
      <c r="G33" s="33">
        <v>0</v>
      </c>
    </row>
    <row r="34" spans="1:7" x14ac:dyDescent="0.25">
      <c r="A34" s="28">
        <f t="shared" si="0"/>
        <v>26</v>
      </c>
      <c r="B34" s="40" t="s">
        <v>34</v>
      </c>
      <c r="C34" s="41"/>
      <c r="D34" s="32">
        <v>1294</v>
      </c>
      <c r="E34" s="42">
        <v>0</v>
      </c>
      <c r="F34" s="32">
        <v>0</v>
      </c>
      <c r="G34" s="33">
        <v>0</v>
      </c>
    </row>
    <row r="35" spans="1:7" x14ac:dyDescent="0.25">
      <c r="A35" s="28">
        <f t="shared" si="0"/>
        <v>27</v>
      </c>
      <c r="B35" s="40" t="s">
        <v>35</v>
      </c>
      <c r="C35" s="41"/>
      <c r="D35" s="32">
        <v>0</v>
      </c>
      <c r="E35" s="42">
        <v>783</v>
      </c>
      <c r="F35" s="32">
        <v>0</v>
      </c>
      <c r="G35" s="45">
        <v>0</v>
      </c>
    </row>
    <row r="36" spans="1:7" x14ac:dyDescent="0.25">
      <c r="A36" s="28">
        <f t="shared" si="0"/>
        <v>28</v>
      </c>
      <c r="B36" s="40" t="s">
        <v>36</v>
      </c>
      <c r="C36" s="41"/>
      <c r="D36" s="32">
        <v>1856</v>
      </c>
      <c r="E36" s="42"/>
      <c r="F36" s="32"/>
      <c r="G36" s="45">
        <v>0</v>
      </c>
    </row>
    <row r="37" spans="1:7" x14ac:dyDescent="0.25">
      <c r="A37" s="28">
        <f t="shared" si="0"/>
        <v>29</v>
      </c>
      <c r="B37" s="40" t="s">
        <v>37</v>
      </c>
      <c r="C37" s="41"/>
      <c r="D37" s="32">
        <v>1022</v>
      </c>
      <c r="E37" s="42">
        <v>0</v>
      </c>
      <c r="F37" s="32">
        <v>0</v>
      </c>
      <c r="G37" s="45">
        <v>0</v>
      </c>
    </row>
    <row r="38" spans="1:7" x14ac:dyDescent="0.25">
      <c r="A38" s="28">
        <f t="shared" si="0"/>
        <v>30</v>
      </c>
      <c r="B38" s="40" t="s">
        <v>38</v>
      </c>
      <c r="C38" s="41"/>
      <c r="D38" s="46">
        <v>2157.6</v>
      </c>
      <c r="E38" s="42">
        <v>0</v>
      </c>
      <c r="F38" s="32">
        <v>0</v>
      </c>
      <c r="G38" s="45">
        <v>0</v>
      </c>
    </row>
    <row r="39" spans="1:7" x14ac:dyDescent="0.25">
      <c r="A39" s="28">
        <f t="shared" si="0"/>
        <v>31</v>
      </c>
      <c r="B39" s="40" t="s">
        <v>39</v>
      </c>
      <c r="C39" s="41"/>
      <c r="D39" s="32">
        <v>0</v>
      </c>
      <c r="E39" s="42">
        <v>550</v>
      </c>
      <c r="F39" s="32">
        <v>600</v>
      </c>
      <c r="G39" s="45">
        <v>450</v>
      </c>
    </row>
    <row r="40" spans="1:7" x14ac:dyDescent="0.25">
      <c r="A40" s="28">
        <f t="shared" si="0"/>
        <v>32</v>
      </c>
      <c r="B40" s="40" t="s">
        <v>40</v>
      </c>
      <c r="C40" s="41"/>
      <c r="D40" s="32">
        <v>3207</v>
      </c>
      <c r="E40" s="42">
        <v>4444</v>
      </c>
      <c r="F40" s="31"/>
      <c r="G40" s="45">
        <v>0</v>
      </c>
    </row>
    <row r="41" spans="1:7" x14ac:dyDescent="0.25">
      <c r="A41" s="28">
        <f t="shared" si="0"/>
        <v>33</v>
      </c>
      <c r="B41" s="40" t="s">
        <v>41</v>
      </c>
      <c r="C41" s="41"/>
      <c r="D41" s="32">
        <v>954</v>
      </c>
      <c r="E41" s="42">
        <v>0</v>
      </c>
      <c r="F41" s="32">
        <v>0</v>
      </c>
      <c r="G41" s="45">
        <v>0</v>
      </c>
    </row>
    <row r="42" spans="1:7" x14ac:dyDescent="0.25">
      <c r="A42" s="28">
        <f t="shared" si="0"/>
        <v>34</v>
      </c>
      <c r="B42" s="40" t="s">
        <v>42</v>
      </c>
      <c r="C42" s="41"/>
      <c r="D42" s="32">
        <v>1800</v>
      </c>
      <c r="E42" s="42"/>
      <c r="F42" s="32">
        <v>0</v>
      </c>
      <c r="G42" s="45">
        <v>0</v>
      </c>
    </row>
    <row r="43" spans="1:7" x14ac:dyDescent="0.25">
      <c r="A43" s="28">
        <f t="shared" si="0"/>
        <v>35</v>
      </c>
      <c r="B43" s="40" t="s">
        <v>43</v>
      </c>
      <c r="C43" s="41"/>
      <c r="D43" s="32">
        <v>1508</v>
      </c>
      <c r="E43" s="42"/>
      <c r="F43" s="32"/>
      <c r="G43" s="45"/>
    </row>
    <row r="44" spans="1:7" x14ac:dyDescent="0.25">
      <c r="A44" s="28">
        <f t="shared" si="0"/>
        <v>36</v>
      </c>
      <c r="B44" s="40" t="s">
        <v>44</v>
      </c>
      <c r="C44" s="41"/>
      <c r="D44" s="32">
        <v>85</v>
      </c>
      <c r="E44" s="42">
        <v>1356</v>
      </c>
      <c r="F44" s="32"/>
      <c r="G44" s="45"/>
    </row>
    <row r="45" spans="1:7" x14ac:dyDescent="0.25">
      <c r="A45" s="28">
        <f t="shared" si="0"/>
        <v>37</v>
      </c>
      <c r="B45" s="40" t="s">
        <v>45</v>
      </c>
      <c r="C45" s="41"/>
      <c r="D45" s="32">
        <v>1541</v>
      </c>
      <c r="E45" s="42"/>
      <c r="F45" s="32">
        <v>0</v>
      </c>
      <c r="G45" s="45">
        <v>0</v>
      </c>
    </row>
    <row r="46" spans="1:7" x14ac:dyDescent="0.25">
      <c r="A46" s="28">
        <f t="shared" si="0"/>
        <v>38</v>
      </c>
      <c r="B46" s="40" t="s">
        <v>46</v>
      </c>
      <c r="C46" s="41"/>
      <c r="D46" s="32">
        <v>434</v>
      </c>
      <c r="E46" s="42"/>
      <c r="F46" s="32">
        <v>0</v>
      </c>
      <c r="G46" s="45"/>
    </row>
    <row r="47" spans="1:7" x14ac:dyDescent="0.25">
      <c r="A47" s="28">
        <f t="shared" si="0"/>
        <v>39</v>
      </c>
      <c r="B47" s="40" t="s">
        <v>47</v>
      </c>
      <c r="C47" s="41"/>
      <c r="D47" s="46">
        <v>984.4</v>
      </c>
      <c r="E47" s="42">
        <v>0</v>
      </c>
      <c r="F47" s="32">
        <v>0</v>
      </c>
      <c r="G47" s="45">
        <v>0</v>
      </c>
    </row>
    <row r="48" spans="1:7" x14ac:dyDescent="0.25">
      <c r="A48" s="28">
        <f t="shared" si="0"/>
        <v>40</v>
      </c>
      <c r="B48" s="40" t="s">
        <v>48</v>
      </c>
      <c r="C48" s="41"/>
      <c r="D48" s="32">
        <v>1454</v>
      </c>
      <c r="E48" s="42">
        <v>0</v>
      </c>
      <c r="F48" s="32">
        <v>0</v>
      </c>
      <c r="G48" s="45"/>
    </row>
    <row r="49" spans="1:7" x14ac:dyDescent="0.25">
      <c r="A49" s="28">
        <f t="shared" si="0"/>
        <v>41</v>
      </c>
      <c r="B49" s="40" t="s">
        <v>49</v>
      </c>
      <c r="C49" s="41"/>
      <c r="D49" s="32">
        <v>1500</v>
      </c>
      <c r="E49" s="42"/>
      <c r="F49" s="32"/>
      <c r="G49" s="45">
        <v>0</v>
      </c>
    </row>
    <row r="50" spans="1:7" x14ac:dyDescent="0.25">
      <c r="A50" s="28">
        <f t="shared" si="0"/>
        <v>42</v>
      </c>
      <c r="B50" s="40" t="s">
        <v>50</v>
      </c>
      <c r="C50" s="41"/>
      <c r="D50" s="32">
        <v>1500</v>
      </c>
      <c r="E50" s="42"/>
      <c r="F50" s="32">
        <v>0</v>
      </c>
      <c r="G50" s="45">
        <v>0</v>
      </c>
    </row>
    <row r="51" spans="1:7" x14ac:dyDescent="0.25">
      <c r="A51" s="28">
        <f t="shared" si="0"/>
        <v>43</v>
      </c>
      <c r="B51" s="40" t="s">
        <v>51</v>
      </c>
      <c r="C51" s="41"/>
      <c r="D51" s="32">
        <v>600</v>
      </c>
      <c r="E51" s="42">
        <v>0</v>
      </c>
      <c r="F51" s="32">
        <v>0</v>
      </c>
      <c r="G51" s="45">
        <v>0</v>
      </c>
    </row>
    <row r="52" spans="1:7" x14ac:dyDescent="0.25">
      <c r="A52" s="28">
        <f t="shared" si="0"/>
        <v>44</v>
      </c>
      <c r="B52" s="40" t="s">
        <v>18</v>
      </c>
      <c r="C52" s="41"/>
      <c r="D52" s="32">
        <v>1635</v>
      </c>
      <c r="E52" s="42">
        <v>365</v>
      </c>
      <c r="F52" s="32"/>
      <c r="G52" s="45">
        <v>0</v>
      </c>
    </row>
    <row r="53" spans="1:7" ht="15.75" thickBot="1" x14ac:dyDescent="0.3">
      <c r="A53" s="47"/>
      <c r="B53" s="48"/>
      <c r="C53" s="49"/>
      <c r="D53" s="32" t="s">
        <v>52</v>
      </c>
      <c r="E53" s="32" t="s">
        <v>52</v>
      </c>
      <c r="F53" s="32" t="s">
        <v>52</v>
      </c>
      <c r="G53" s="50" t="s">
        <v>52</v>
      </c>
    </row>
    <row r="54" spans="1:7" x14ac:dyDescent="0.25">
      <c r="A54" s="51"/>
      <c r="B54" s="52"/>
      <c r="C54" s="53">
        <f>C55+1</f>
        <v>2016</v>
      </c>
      <c r="D54" s="54">
        <f>SUM(D8:D53)</f>
        <v>36108.800000000003</v>
      </c>
      <c r="E54" s="54">
        <f>SUM(E9:E53)</f>
        <v>15596</v>
      </c>
      <c r="F54" s="54">
        <f>SUM(F9:F53)</f>
        <v>4051</v>
      </c>
      <c r="G54" s="55">
        <f>SUM(G9:G53)</f>
        <v>2079</v>
      </c>
    </row>
    <row r="55" spans="1:7" x14ac:dyDescent="0.25">
      <c r="A55" s="56"/>
      <c r="B55" s="57" t="s">
        <v>53</v>
      </c>
      <c r="C55" s="58">
        <f>C56+1</f>
        <v>2015</v>
      </c>
      <c r="D55" s="34">
        <v>25303</v>
      </c>
      <c r="E55" s="59">
        <v>18961</v>
      </c>
      <c r="F55" s="60">
        <v>5841</v>
      </c>
      <c r="G55" s="61">
        <v>7753</v>
      </c>
    </row>
    <row r="56" spans="1:7" ht="15.75" thickBot="1" x14ac:dyDescent="0.3">
      <c r="A56" s="62"/>
      <c r="B56" s="63"/>
      <c r="C56" s="64">
        <v>2014</v>
      </c>
      <c r="D56" s="65">
        <v>18840</v>
      </c>
      <c r="E56" s="66">
        <v>27960</v>
      </c>
      <c r="F56" s="67">
        <v>3000</v>
      </c>
      <c r="G56" s="68">
        <v>500</v>
      </c>
    </row>
    <row r="57" spans="1:7" ht="15.75" thickTop="1" x14ac:dyDescent="0.25">
      <c r="A57" s="5"/>
      <c r="B57" s="5"/>
      <c r="C57" s="69"/>
      <c r="D57" s="5"/>
      <c r="E57" s="5"/>
      <c r="F57" s="5"/>
      <c r="G57" s="5"/>
    </row>
    <row r="58" spans="1:7" x14ac:dyDescent="0.25">
      <c r="A58" s="70" t="s">
        <v>54</v>
      </c>
      <c r="B58" s="5"/>
      <c r="C58" s="5"/>
      <c r="D58" s="5"/>
      <c r="E58" s="5"/>
      <c r="F58" s="5"/>
      <c r="G58" s="5"/>
    </row>
    <row r="59" spans="1:7" x14ac:dyDescent="0.25">
      <c r="A59" s="5"/>
      <c r="B59" s="5"/>
      <c r="C59" s="5"/>
      <c r="D59" s="5"/>
      <c r="E59" s="5"/>
      <c r="F59" s="5"/>
      <c r="G59" s="5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2018-10-19T02:12:38Z</dcterms:created>
  <dcterms:modified xsi:type="dcterms:W3CDTF">2018-10-19T02:39:12Z</dcterms:modified>
</cp:coreProperties>
</file>