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PSE-2\Documents\DATA JALAN 2018\"/>
    </mc:Choice>
  </mc:AlternateContent>
  <xr:revisionPtr revIDLastSave="0" documentId="8_{CBE7749B-B596-405C-8F94-D29531DDE24A}" xr6:coauthVersionLast="37" xr6:coauthVersionMax="37" xr10:uidLastSave="{00000000-0000-0000-0000-000000000000}"/>
  <bookViews>
    <workbookView xWindow="0" yWindow="0" windowWidth="28800" windowHeight="12225" xr2:uid="{1DB92BE2-53E5-4824-BCE6-149FAFBADBF1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6" i="1" l="1"/>
  <c r="D55" i="1"/>
  <c r="C55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A12" i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F11" i="1"/>
  <c r="A11" i="1"/>
  <c r="F10" i="1"/>
  <c r="F55" i="1" s="1"/>
</calcChain>
</file>

<file path=xl/sharedStrings.xml><?xml version="1.0" encoding="utf-8"?>
<sst xmlns="http://schemas.openxmlformats.org/spreadsheetml/2006/main" count="57" uniqueCount="55">
  <si>
    <t xml:space="preserve">Tabel 7.1 Panjang Jalan Kabupaten Dirinci Menurut Dimensi dan </t>
  </si>
  <si>
    <t>Nama Ruas Jalan di Kecamatan Jati Tahun 2017 (m)</t>
  </si>
  <si>
    <t>No.</t>
  </si>
  <si>
    <t>Nama Ruas Jalan</t>
  </si>
  <si>
    <t>Dimensi</t>
  </si>
  <si>
    <t>Panjang</t>
  </si>
  <si>
    <t>Lebar</t>
  </si>
  <si>
    <t>Luas Perkerasan</t>
  </si>
  <si>
    <t>(m)</t>
  </si>
  <si>
    <t>(m2)</t>
  </si>
  <si>
    <t>RONGGOLAWE</t>
  </si>
  <si>
    <t>DUKUH TANGGULANGIN - TANJUNGKARANG</t>
  </si>
  <si>
    <t>GANESHA - PASURUHAN LOR</t>
  </si>
  <si>
    <t>GANESHA I - PASURUHAN KIDUL</t>
  </si>
  <si>
    <t>GETASPEJATEN - DUKUH PRING KUNING LORAM</t>
  </si>
  <si>
    <t>GETASPEJATEN - MUSEUM KRETEK</t>
  </si>
  <si>
    <t>JATI KULON - MUSEUM KRETEK</t>
  </si>
  <si>
    <t xml:space="preserve"> JATI KULON - PASURUHAN LOR</t>
  </si>
  <si>
    <t>JEPANG PAKIS - LINGKAR TENGGARA</t>
  </si>
  <si>
    <t>JEPANG PAKIS - LORAM WETAN</t>
  </si>
  <si>
    <t>JETISKAPUAN - LINGKAR TENGGARA</t>
  </si>
  <si>
    <t>KENCING - GOLENG</t>
  </si>
  <si>
    <t>KENCING - TANJUNGKARANG</t>
  </si>
  <si>
    <t>KRESNA</t>
  </si>
  <si>
    <t>LORAM KULON  - DUKUH KERINGAN</t>
  </si>
  <si>
    <t>LORAM WETAN - GETASPEJATEN</t>
  </si>
  <si>
    <t>LORAM WETAN - TANJUNGKARANG</t>
  </si>
  <si>
    <t>LORAM WETAN 1</t>
  </si>
  <si>
    <t>LORAM WETAN 2</t>
  </si>
  <si>
    <t>LORAM WETAN 3</t>
  </si>
  <si>
    <t>LORAM WETAN 4</t>
  </si>
  <si>
    <t>LORAM WETAN 5</t>
  </si>
  <si>
    <t>LORAM WETAN 6</t>
  </si>
  <si>
    <t>MEGAWON - LINGKAR TENGGARA</t>
  </si>
  <si>
    <t>MULYA</t>
  </si>
  <si>
    <t>MUSEUM KRETEK - LORAM WETAN</t>
  </si>
  <si>
    <t>NGEDOK - GETASPEJATEN</t>
  </si>
  <si>
    <t>PASURUHAN LOR - KENCING</t>
  </si>
  <si>
    <t>PASURUHAN LOR - PASURUHAN KIDUL</t>
  </si>
  <si>
    <t>PLOSO - PASURUHAN LOR</t>
  </si>
  <si>
    <t>PRAMBATAN KIDUL - SIMANGU</t>
  </si>
  <si>
    <t>R. AGIL KUSUMADYA - MIJEN</t>
  </si>
  <si>
    <t>R. AGIL KUSUMADYA (JALUR LAMBAT)</t>
  </si>
  <si>
    <t>SEMPALAN - PASURUHAN KIDUL</t>
  </si>
  <si>
    <t>SMA 1 BAE - MEGAWON</t>
  </si>
  <si>
    <t>TANJUNGKARANG - JATI WETAN</t>
  </si>
  <si>
    <t>TANJUNGKARANG - MUSEUM KRETEK</t>
  </si>
  <si>
    <t>TANJUNGKARANG - TANJUNG LOR</t>
  </si>
  <si>
    <t>TUGU A. YANI - PLOSO</t>
  </si>
  <si>
    <t>TUMPANGKRASAK - MEGAWON</t>
  </si>
  <si>
    <t>JATI WETAN - LINGKAR TENGGARA</t>
  </si>
  <si>
    <t>GETAS PEJATEN - LORAM KULON</t>
  </si>
  <si>
    <t>JALAN TAMBAK LULANG</t>
  </si>
  <si>
    <t>JUMLAH</t>
  </si>
  <si>
    <t>Sumber : Dinas PUPR Kabupaten Kudus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</si>
</sst>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-* #,##0_-;\-* #,##0_-;_-* &quot;-&quot;_-;_-@_-"/>
    <numFmt numFmtId="164" formatCode="_(* #,##0_);_(* \(#,##0\);_(* &quot;-&quot;_);_(@_)"/>
    <numFmt numFmtId="165" formatCode="_(* #,##0.00_);_(* \(#,##0.00\);_(* &quot;-&quot;_);_(@_)"/>
    <numFmt numFmtId="166" formatCode="_(* #,##0.000_);_(* \(#,##0.000\);_(* &quot;-&quot;_);_(@_)"/>
    <numFmt numFmtId="167" formatCode="_(* #,##0.0_);_(* \(#,##0.0\);_(* &quot;-&quot;_);_(@_)"/>
  </numFmts>
  <fonts count="8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charset val="1"/>
    </font>
    <font>
      <sz val="10"/>
      <name val="Arial"/>
      <family val="2"/>
    </font>
    <font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51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65">
    <xf numFmtId="0" fontId="0" fillId="0" borderId="0" xfId="0"/>
    <xf numFmtId="0" fontId="2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165" fontId="1" fillId="0" borderId="29" xfId="1" applyNumberFormat="1" applyBorder="1" applyAlignment="1">
      <alignment vertical="center"/>
    </xf>
    <xf numFmtId="164" fontId="1" fillId="0" borderId="30" xfId="1" applyNumberFormat="1" applyBorder="1" applyAlignment="1">
      <alignment vertical="center"/>
    </xf>
    <xf numFmtId="164" fontId="1" fillId="0" borderId="29" xfId="1" applyNumberForma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164" fontId="1" fillId="0" borderId="33" xfId="1" applyNumberFormat="1" applyBorder="1" applyAlignment="1">
      <alignment vertical="center"/>
    </xf>
    <xf numFmtId="165" fontId="1" fillId="0" borderId="33" xfId="1" applyNumberFormat="1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166" fontId="1" fillId="0" borderId="37" xfId="1" applyNumberFormat="1" applyBorder="1" applyAlignment="1">
      <alignment vertical="center"/>
    </xf>
    <xf numFmtId="166" fontId="1" fillId="0" borderId="38" xfId="1" applyNumberFormat="1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horizontal="center" vertical="center"/>
    </xf>
    <xf numFmtId="164" fontId="1" fillId="0" borderId="42" xfId="1" applyNumberFormat="1" applyBorder="1" applyAlignment="1">
      <alignment vertical="center"/>
    </xf>
    <xf numFmtId="167" fontId="1" fillId="2" borderId="42" xfId="1" applyNumberFormat="1" applyFill="1" applyBorder="1" applyAlignment="1">
      <alignment vertical="center"/>
    </xf>
    <xf numFmtId="164" fontId="1" fillId="0" borderId="43" xfId="1" applyNumberFormat="1" applyBorder="1" applyAlignment="1">
      <alignment vertical="center"/>
    </xf>
    <xf numFmtId="0" fontId="0" fillId="0" borderId="44" xfId="0" applyBorder="1" applyAlignment="1">
      <alignment vertical="center"/>
    </xf>
    <xf numFmtId="0" fontId="4" fillId="0" borderId="45" xfId="0" applyFont="1" applyBorder="1" applyAlignment="1">
      <alignment vertical="center"/>
    </xf>
    <xf numFmtId="0" fontId="0" fillId="0" borderId="28" xfId="0" applyBorder="1" applyAlignment="1">
      <alignment horizontal="center" vertical="center"/>
    </xf>
    <xf numFmtId="164" fontId="1" fillId="2" borderId="29" xfId="1" applyNumberFormat="1" applyFill="1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horizontal="center" vertical="center"/>
    </xf>
    <xf numFmtId="164" fontId="5" fillId="0" borderId="49" xfId="1" applyNumberFormat="1" applyFont="1" applyBorder="1" applyAlignment="1">
      <alignment vertical="center"/>
    </xf>
    <xf numFmtId="164" fontId="5" fillId="2" borderId="49" xfId="1" applyNumberFormat="1" applyFont="1" applyFill="1" applyBorder="1" applyAlignment="1">
      <alignment vertical="center"/>
    </xf>
    <xf numFmtId="164" fontId="5" fillId="0" borderId="50" xfId="1" applyNumberFormat="1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vertical="center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9A7A67-3D60-493D-91EC-0F78B542107E}">
  <dimension ref="A1:F62"/>
  <sheetViews>
    <sheetView tabSelected="1" workbookViewId="0">
      <selection activeCell="I9" sqref="I9"/>
    </sheetView>
  </sheetViews>
  <sheetFormatPr defaultRowHeight="15" x14ac:dyDescent="0.25"/>
  <cols>
    <col min="1" max="1" width="5.7109375" customWidth="1"/>
    <col min="2" max="2" width="30.140625" customWidth="1"/>
    <col min="3" max="3" width="15.42578125" customWidth="1"/>
    <col min="4" max="5" width="14.7109375" customWidth="1"/>
    <col min="6" max="6" width="16.28515625" bestFit="1" customWidth="1"/>
  </cols>
  <sheetData>
    <row r="1" spans="1:6" ht="15.75" x14ac:dyDescent="0.25">
      <c r="A1" s="1" t="s">
        <v>0</v>
      </c>
      <c r="B1" s="2"/>
      <c r="C1" s="2"/>
      <c r="D1" s="2"/>
      <c r="E1" s="2"/>
      <c r="F1" s="2"/>
    </row>
    <row r="2" spans="1:6" ht="15.75" x14ac:dyDescent="0.25">
      <c r="A2" s="1" t="s">
        <v>1</v>
      </c>
      <c r="B2" s="2"/>
      <c r="C2" s="2"/>
      <c r="D2" s="2"/>
      <c r="E2" s="2"/>
      <c r="F2" s="2"/>
    </row>
    <row r="3" spans="1:6" x14ac:dyDescent="0.25">
      <c r="A3" s="3"/>
      <c r="B3" s="4"/>
      <c r="C3" s="4"/>
      <c r="D3" s="4"/>
      <c r="E3" s="4"/>
      <c r="F3" s="4"/>
    </row>
    <row r="4" spans="1:6" ht="15.75" thickBot="1" x14ac:dyDescent="0.3">
      <c r="A4" s="5"/>
      <c r="B4" s="5"/>
      <c r="C4" s="5"/>
      <c r="D4" s="5"/>
      <c r="E4" s="5"/>
      <c r="F4" s="5"/>
    </row>
    <row r="5" spans="1:6" ht="15.75" thickTop="1" x14ac:dyDescent="0.25">
      <c r="A5" s="6" t="s">
        <v>2</v>
      </c>
      <c r="B5" s="7" t="s">
        <v>3</v>
      </c>
      <c r="C5" s="8"/>
      <c r="D5" s="9" t="s">
        <v>4</v>
      </c>
      <c r="E5" s="10"/>
      <c r="F5" s="11"/>
    </row>
    <row r="6" spans="1:6" x14ac:dyDescent="0.25">
      <c r="A6" s="12"/>
      <c r="B6" s="13"/>
      <c r="C6" s="14"/>
      <c r="D6" s="15" t="s">
        <v>5</v>
      </c>
      <c r="E6" s="15" t="s">
        <v>6</v>
      </c>
      <c r="F6" s="16" t="s">
        <v>7</v>
      </c>
    </row>
    <row r="7" spans="1:6" x14ac:dyDescent="0.25">
      <c r="A7" s="17"/>
      <c r="B7" s="18"/>
      <c r="C7" s="19"/>
      <c r="D7" s="15" t="s">
        <v>8</v>
      </c>
      <c r="E7" s="15" t="s">
        <v>8</v>
      </c>
      <c r="F7" s="20" t="s">
        <v>9</v>
      </c>
    </row>
    <row r="8" spans="1:6" x14ac:dyDescent="0.25">
      <c r="A8" s="21">
        <v>1</v>
      </c>
      <c r="B8" s="22">
        <v>2</v>
      </c>
      <c r="C8" s="23"/>
      <c r="D8" s="24">
        <v>3</v>
      </c>
      <c r="E8" s="24">
        <v>4</v>
      </c>
      <c r="F8" s="25">
        <v>5</v>
      </c>
    </row>
    <row r="9" spans="1:6" x14ac:dyDescent="0.25">
      <c r="A9" s="26"/>
      <c r="B9" s="27"/>
      <c r="C9" s="28"/>
      <c r="D9" s="29"/>
      <c r="E9" s="29"/>
      <c r="F9" s="30"/>
    </row>
    <row r="10" spans="1:6" x14ac:dyDescent="0.25">
      <c r="A10" s="31">
        <v>1</v>
      </c>
      <c r="B10" s="32" t="s">
        <v>10</v>
      </c>
      <c r="C10" s="33"/>
      <c r="D10" s="34">
        <v>350.8</v>
      </c>
      <c r="E10" s="34">
        <v>6</v>
      </c>
      <c r="F10" s="35">
        <f>D10*E10</f>
        <v>2104.8000000000002</v>
      </c>
    </row>
    <row r="11" spans="1:6" x14ac:dyDescent="0.25">
      <c r="A11" s="31">
        <f>1+A10</f>
        <v>2</v>
      </c>
      <c r="B11" s="32" t="s">
        <v>11</v>
      </c>
      <c r="C11" s="33"/>
      <c r="D11" s="36">
        <v>2476</v>
      </c>
      <c r="E11" s="34">
        <v>2.8</v>
      </c>
      <c r="F11" s="35">
        <f t="shared" ref="F11:F53" si="0">D11*E11</f>
        <v>6932.7999999999993</v>
      </c>
    </row>
    <row r="12" spans="1:6" x14ac:dyDescent="0.25">
      <c r="A12" s="31">
        <f t="shared" ref="A12:A53" si="1">1+A11</f>
        <v>3</v>
      </c>
      <c r="B12" s="32" t="s">
        <v>12</v>
      </c>
      <c r="C12" s="33"/>
      <c r="D12" s="36">
        <v>430</v>
      </c>
      <c r="E12" s="34">
        <v>4</v>
      </c>
      <c r="F12" s="35">
        <f t="shared" si="0"/>
        <v>1720</v>
      </c>
    </row>
    <row r="13" spans="1:6" x14ac:dyDescent="0.25">
      <c r="A13" s="31">
        <f t="shared" si="1"/>
        <v>4</v>
      </c>
      <c r="B13" s="32" t="s">
        <v>13</v>
      </c>
      <c r="C13" s="33"/>
      <c r="D13" s="36">
        <v>1016</v>
      </c>
      <c r="E13" s="34">
        <v>3</v>
      </c>
      <c r="F13" s="35">
        <f t="shared" si="0"/>
        <v>3048</v>
      </c>
    </row>
    <row r="14" spans="1:6" x14ac:dyDescent="0.25">
      <c r="A14" s="31">
        <f t="shared" si="1"/>
        <v>5</v>
      </c>
      <c r="B14" s="32" t="s">
        <v>14</v>
      </c>
      <c r="C14" s="33"/>
      <c r="D14" s="36">
        <v>706</v>
      </c>
      <c r="E14" s="34">
        <v>3</v>
      </c>
      <c r="F14" s="35">
        <f t="shared" si="0"/>
        <v>2118</v>
      </c>
    </row>
    <row r="15" spans="1:6" x14ac:dyDescent="0.25">
      <c r="A15" s="31">
        <f t="shared" si="1"/>
        <v>6</v>
      </c>
      <c r="B15" s="32" t="s">
        <v>15</v>
      </c>
      <c r="C15" s="33"/>
      <c r="D15" s="36">
        <v>1024</v>
      </c>
      <c r="E15" s="34">
        <v>5</v>
      </c>
      <c r="F15" s="35">
        <f t="shared" si="0"/>
        <v>5120</v>
      </c>
    </row>
    <row r="16" spans="1:6" x14ac:dyDescent="0.25">
      <c r="A16" s="31">
        <f t="shared" si="1"/>
        <v>7</v>
      </c>
      <c r="B16" s="32" t="s">
        <v>16</v>
      </c>
      <c r="C16" s="33"/>
      <c r="D16" s="36">
        <v>585</v>
      </c>
      <c r="E16" s="34">
        <v>6</v>
      </c>
      <c r="F16" s="35">
        <f t="shared" si="0"/>
        <v>3510</v>
      </c>
    </row>
    <row r="17" spans="1:6" x14ac:dyDescent="0.25">
      <c r="A17" s="31">
        <f t="shared" si="1"/>
        <v>8</v>
      </c>
      <c r="B17" s="32" t="s">
        <v>17</v>
      </c>
      <c r="C17" s="33"/>
      <c r="D17" s="36">
        <v>2425</v>
      </c>
      <c r="E17" s="34">
        <v>4</v>
      </c>
      <c r="F17" s="35">
        <f t="shared" si="0"/>
        <v>9700</v>
      </c>
    </row>
    <row r="18" spans="1:6" x14ac:dyDescent="0.25">
      <c r="A18" s="31">
        <f t="shared" si="1"/>
        <v>9</v>
      </c>
      <c r="B18" s="32" t="s">
        <v>18</v>
      </c>
      <c r="C18" s="33"/>
      <c r="D18" s="36">
        <v>1642</v>
      </c>
      <c r="E18" s="34">
        <v>3</v>
      </c>
      <c r="F18" s="35">
        <f t="shared" si="0"/>
        <v>4926</v>
      </c>
    </row>
    <row r="19" spans="1:6" x14ac:dyDescent="0.25">
      <c r="A19" s="31">
        <f t="shared" si="1"/>
        <v>10</v>
      </c>
      <c r="B19" s="32" t="s">
        <v>19</v>
      </c>
      <c r="C19" s="33"/>
      <c r="D19" s="36">
        <v>1688</v>
      </c>
      <c r="E19" s="34">
        <v>3</v>
      </c>
      <c r="F19" s="35">
        <f t="shared" si="0"/>
        <v>5064</v>
      </c>
    </row>
    <row r="20" spans="1:6" x14ac:dyDescent="0.25">
      <c r="A20" s="31">
        <f t="shared" si="1"/>
        <v>11</v>
      </c>
      <c r="B20" s="32" t="s">
        <v>20</v>
      </c>
      <c r="C20" s="33"/>
      <c r="D20" s="36">
        <v>1362</v>
      </c>
      <c r="E20" s="34">
        <v>3.5</v>
      </c>
      <c r="F20" s="35">
        <f t="shared" si="0"/>
        <v>4767</v>
      </c>
    </row>
    <row r="21" spans="1:6" x14ac:dyDescent="0.25">
      <c r="A21" s="31">
        <f t="shared" si="1"/>
        <v>12</v>
      </c>
      <c r="B21" s="32" t="s">
        <v>21</v>
      </c>
      <c r="C21" s="33"/>
      <c r="D21" s="36">
        <v>1688</v>
      </c>
      <c r="E21" s="34">
        <v>3</v>
      </c>
      <c r="F21" s="35">
        <f t="shared" si="0"/>
        <v>5064</v>
      </c>
    </row>
    <row r="22" spans="1:6" x14ac:dyDescent="0.25">
      <c r="A22" s="31">
        <f t="shared" si="1"/>
        <v>13</v>
      </c>
      <c r="B22" s="32" t="s">
        <v>22</v>
      </c>
      <c r="C22" s="33"/>
      <c r="D22" s="36">
        <v>783</v>
      </c>
      <c r="E22" s="34">
        <v>9</v>
      </c>
      <c r="F22" s="35">
        <f t="shared" si="0"/>
        <v>7047</v>
      </c>
    </row>
    <row r="23" spans="1:6" x14ac:dyDescent="0.25">
      <c r="A23" s="31">
        <f t="shared" si="1"/>
        <v>14</v>
      </c>
      <c r="B23" s="32" t="s">
        <v>23</v>
      </c>
      <c r="C23" s="33"/>
      <c r="D23" s="36">
        <v>896</v>
      </c>
      <c r="E23" s="34">
        <v>4.7</v>
      </c>
      <c r="F23" s="35">
        <f t="shared" si="0"/>
        <v>4211.2</v>
      </c>
    </row>
    <row r="24" spans="1:6" x14ac:dyDescent="0.25">
      <c r="A24" s="31">
        <f t="shared" si="1"/>
        <v>15</v>
      </c>
      <c r="B24" s="37" t="s">
        <v>24</v>
      </c>
      <c r="C24" s="33"/>
      <c r="D24" s="36">
        <v>932</v>
      </c>
      <c r="E24" s="34">
        <v>4</v>
      </c>
      <c r="F24" s="35">
        <f t="shared" si="0"/>
        <v>3728</v>
      </c>
    </row>
    <row r="25" spans="1:6" x14ac:dyDescent="0.25">
      <c r="A25" s="31">
        <f t="shared" si="1"/>
        <v>16</v>
      </c>
      <c r="B25" s="38" t="s">
        <v>25</v>
      </c>
      <c r="C25" s="39"/>
      <c r="D25" s="40">
        <v>1280</v>
      </c>
      <c r="E25" s="41">
        <v>3</v>
      </c>
      <c r="F25" s="35">
        <f t="shared" si="0"/>
        <v>3840</v>
      </c>
    </row>
    <row r="26" spans="1:6" x14ac:dyDescent="0.25">
      <c r="A26" s="31">
        <f t="shared" si="1"/>
        <v>17</v>
      </c>
      <c r="B26" s="38" t="s">
        <v>26</v>
      </c>
      <c r="C26" s="39"/>
      <c r="D26" s="40">
        <v>2433</v>
      </c>
      <c r="E26" s="41">
        <v>3</v>
      </c>
      <c r="F26" s="35">
        <f t="shared" si="0"/>
        <v>7299</v>
      </c>
    </row>
    <row r="27" spans="1:6" x14ac:dyDescent="0.25">
      <c r="A27" s="31">
        <f t="shared" si="1"/>
        <v>18</v>
      </c>
      <c r="B27" s="38" t="s">
        <v>27</v>
      </c>
      <c r="C27" s="39"/>
      <c r="D27" s="40">
        <v>485</v>
      </c>
      <c r="E27" s="41">
        <v>3</v>
      </c>
      <c r="F27" s="35">
        <f t="shared" si="0"/>
        <v>1455</v>
      </c>
    </row>
    <row r="28" spans="1:6" x14ac:dyDescent="0.25">
      <c r="A28" s="31">
        <f t="shared" si="1"/>
        <v>19</v>
      </c>
      <c r="B28" s="38" t="s">
        <v>28</v>
      </c>
      <c r="C28" s="39"/>
      <c r="D28" s="40">
        <v>467</v>
      </c>
      <c r="E28" s="41">
        <v>3</v>
      </c>
      <c r="F28" s="35">
        <f t="shared" si="0"/>
        <v>1401</v>
      </c>
    </row>
    <row r="29" spans="1:6" x14ac:dyDescent="0.25">
      <c r="A29" s="31">
        <f t="shared" si="1"/>
        <v>20</v>
      </c>
      <c r="B29" s="38" t="s">
        <v>29</v>
      </c>
      <c r="C29" s="39"/>
      <c r="D29" s="40">
        <v>469</v>
      </c>
      <c r="E29" s="41">
        <v>3.5</v>
      </c>
      <c r="F29" s="35">
        <f t="shared" si="0"/>
        <v>1641.5</v>
      </c>
    </row>
    <row r="30" spans="1:6" x14ac:dyDescent="0.25">
      <c r="A30" s="31">
        <f t="shared" si="1"/>
        <v>21</v>
      </c>
      <c r="B30" s="38" t="s">
        <v>30</v>
      </c>
      <c r="C30" s="39"/>
      <c r="D30" s="40">
        <v>495</v>
      </c>
      <c r="E30" s="41">
        <v>3.4</v>
      </c>
      <c r="F30" s="35">
        <f t="shared" si="0"/>
        <v>1683</v>
      </c>
    </row>
    <row r="31" spans="1:6" x14ac:dyDescent="0.25">
      <c r="A31" s="31">
        <f t="shared" si="1"/>
        <v>22</v>
      </c>
      <c r="B31" s="38" t="s">
        <v>31</v>
      </c>
      <c r="C31" s="39"/>
      <c r="D31" s="40">
        <v>495</v>
      </c>
      <c r="E31" s="41">
        <v>5</v>
      </c>
      <c r="F31" s="35">
        <f t="shared" si="0"/>
        <v>2475</v>
      </c>
    </row>
    <row r="32" spans="1:6" x14ac:dyDescent="0.25">
      <c r="A32" s="31">
        <f t="shared" si="1"/>
        <v>23</v>
      </c>
      <c r="B32" s="38" t="s">
        <v>32</v>
      </c>
      <c r="C32" s="39"/>
      <c r="D32" s="40">
        <v>417</v>
      </c>
      <c r="E32" s="41">
        <v>2.5</v>
      </c>
      <c r="F32" s="35">
        <f t="shared" si="0"/>
        <v>1042.5</v>
      </c>
    </row>
    <row r="33" spans="1:6" x14ac:dyDescent="0.25">
      <c r="A33" s="31">
        <f t="shared" si="1"/>
        <v>24</v>
      </c>
      <c r="B33" s="38" t="s">
        <v>33</v>
      </c>
      <c r="C33" s="39"/>
      <c r="D33" s="40">
        <v>785</v>
      </c>
      <c r="E33" s="41">
        <v>4.5</v>
      </c>
      <c r="F33" s="35">
        <f t="shared" si="0"/>
        <v>3532.5</v>
      </c>
    </row>
    <row r="34" spans="1:6" x14ac:dyDescent="0.25">
      <c r="A34" s="31">
        <f t="shared" si="1"/>
        <v>25</v>
      </c>
      <c r="B34" s="38" t="s">
        <v>34</v>
      </c>
      <c r="C34" s="39"/>
      <c r="D34" s="40">
        <v>448</v>
      </c>
      <c r="E34" s="41">
        <v>4</v>
      </c>
      <c r="F34" s="35">
        <f t="shared" si="0"/>
        <v>1792</v>
      </c>
    </row>
    <row r="35" spans="1:6" x14ac:dyDescent="0.25">
      <c r="A35" s="31">
        <f t="shared" si="1"/>
        <v>26</v>
      </c>
      <c r="B35" s="38" t="s">
        <v>35</v>
      </c>
      <c r="C35" s="39"/>
      <c r="D35" s="40">
        <v>1294</v>
      </c>
      <c r="E35" s="41">
        <v>7</v>
      </c>
      <c r="F35" s="35">
        <f t="shared" si="0"/>
        <v>9058</v>
      </c>
    </row>
    <row r="36" spans="1:6" x14ac:dyDescent="0.25">
      <c r="A36" s="31">
        <f t="shared" si="1"/>
        <v>27</v>
      </c>
      <c r="B36" s="38" t="s">
        <v>36</v>
      </c>
      <c r="C36" s="39"/>
      <c r="D36" s="40">
        <v>783</v>
      </c>
      <c r="E36" s="41">
        <v>3</v>
      </c>
      <c r="F36" s="35">
        <f t="shared" si="0"/>
        <v>2349</v>
      </c>
    </row>
    <row r="37" spans="1:6" x14ac:dyDescent="0.25">
      <c r="A37" s="31">
        <f t="shared" si="1"/>
        <v>28</v>
      </c>
      <c r="B37" s="38" t="s">
        <v>37</v>
      </c>
      <c r="C37" s="39"/>
      <c r="D37" s="40">
        <v>1856</v>
      </c>
      <c r="E37" s="41">
        <v>3</v>
      </c>
      <c r="F37" s="35">
        <f t="shared" si="0"/>
        <v>5568</v>
      </c>
    </row>
    <row r="38" spans="1:6" x14ac:dyDescent="0.25">
      <c r="A38" s="31">
        <f t="shared" si="1"/>
        <v>29</v>
      </c>
      <c r="B38" s="38" t="s">
        <v>38</v>
      </c>
      <c r="C38" s="39"/>
      <c r="D38" s="40">
        <v>1022</v>
      </c>
      <c r="E38" s="41">
        <v>4.2</v>
      </c>
      <c r="F38" s="35">
        <f t="shared" si="0"/>
        <v>4292.4000000000005</v>
      </c>
    </row>
    <row r="39" spans="1:6" x14ac:dyDescent="0.25">
      <c r="A39" s="31">
        <f t="shared" si="1"/>
        <v>30</v>
      </c>
      <c r="B39" s="38" t="s">
        <v>39</v>
      </c>
      <c r="C39" s="39"/>
      <c r="D39" s="40">
        <v>2157.6</v>
      </c>
      <c r="E39" s="41">
        <v>4</v>
      </c>
      <c r="F39" s="35">
        <f t="shared" si="0"/>
        <v>8630.4</v>
      </c>
    </row>
    <row r="40" spans="1:6" x14ac:dyDescent="0.25">
      <c r="A40" s="31">
        <f t="shared" si="1"/>
        <v>31</v>
      </c>
      <c r="B40" s="38" t="s">
        <v>40</v>
      </c>
      <c r="C40" s="39"/>
      <c r="D40" s="40">
        <v>1600</v>
      </c>
      <c r="E40" s="41">
        <v>3</v>
      </c>
      <c r="F40" s="35">
        <f t="shared" si="0"/>
        <v>4800</v>
      </c>
    </row>
    <row r="41" spans="1:6" x14ac:dyDescent="0.25">
      <c r="A41" s="31">
        <f t="shared" si="1"/>
        <v>32</v>
      </c>
      <c r="B41" s="38" t="s">
        <v>41</v>
      </c>
      <c r="C41" s="39"/>
      <c r="D41" s="40">
        <v>7651</v>
      </c>
      <c r="E41" s="41">
        <v>5</v>
      </c>
      <c r="F41" s="35">
        <f t="shared" si="0"/>
        <v>38255</v>
      </c>
    </row>
    <row r="42" spans="1:6" x14ac:dyDescent="0.25">
      <c r="A42" s="31">
        <f t="shared" si="1"/>
        <v>33</v>
      </c>
      <c r="B42" s="38" t="s">
        <v>42</v>
      </c>
      <c r="C42" s="39"/>
      <c r="D42" s="40">
        <v>954</v>
      </c>
      <c r="E42" s="41">
        <v>4</v>
      </c>
      <c r="F42" s="35">
        <f t="shared" si="0"/>
        <v>3816</v>
      </c>
    </row>
    <row r="43" spans="1:6" x14ac:dyDescent="0.25">
      <c r="A43" s="31">
        <f t="shared" si="1"/>
        <v>34</v>
      </c>
      <c r="B43" s="38" t="s">
        <v>43</v>
      </c>
      <c r="C43" s="39"/>
      <c r="D43" s="40">
        <v>1800</v>
      </c>
      <c r="E43" s="41">
        <v>4.2</v>
      </c>
      <c r="F43" s="35">
        <f t="shared" si="0"/>
        <v>7560</v>
      </c>
    </row>
    <row r="44" spans="1:6" x14ac:dyDescent="0.25">
      <c r="A44" s="31">
        <f t="shared" si="1"/>
        <v>35</v>
      </c>
      <c r="B44" s="38" t="s">
        <v>44</v>
      </c>
      <c r="C44" s="39"/>
      <c r="D44" s="40">
        <v>1508</v>
      </c>
      <c r="E44" s="41">
        <v>5</v>
      </c>
      <c r="F44" s="35">
        <f t="shared" si="0"/>
        <v>7540</v>
      </c>
    </row>
    <row r="45" spans="1:6" x14ac:dyDescent="0.25">
      <c r="A45" s="31">
        <f t="shared" si="1"/>
        <v>36</v>
      </c>
      <c r="B45" s="38" t="s">
        <v>45</v>
      </c>
      <c r="C45" s="39"/>
      <c r="D45" s="40">
        <v>1441</v>
      </c>
      <c r="E45" s="41">
        <v>3</v>
      </c>
      <c r="F45" s="35">
        <f t="shared" si="0"/>
        <v>4323</v>
      </c>
    </row>
    <row r="46" spans="1:6" x14ac:dyDescent="0.25">
      <c r="A46" s="31">
        <f t="shared" si="1"/>
        <v>37</v>
      </c>
      <c r="B46" s="38" t="s">
        <v>46</v>
      </c>
      <c r="C46" s="39"/>
      <c r="D46" s="40">
        <v>1541</v>
      </c>
      <c r="E46" s="41">
        <v>7</v>
      </c>
      <c r="F46" s="35">
        <f t="shared" si="0"/>
        <v>10787</v>
      </c>
    </row>
    <row r="47" spans="1:6" x14ac:dyDescent="0.25">
      <c r="A47" s="31">
        <f t="shared" si="1"/>
        <v>38</v>
      </c>
      <c r="B47" s="38" t="s">
        <v>47</v>
      </c>
      <c r="C47" s="39"/>
      <c r="D47" s="40">
        <v>434</v>
      </c>
      <c r="E47" s="41">
        <v>4</v>
      </c>
      <c r="F47" s="35">
        <f t="shared" si="0"/>
        <v>1736</v>
      </c>
    </row>
    <row r="48" spans="1:6" x14ac:dyDescent="0.25">
      <c r="A48" s="31">
        <f t="shared" si="1"/>
        <v>39</v>
      </c>
      <c r="B48" s="38" t="s">
        <v>48</v>
      </c>
      <c r="C48" s="39"/>
      <c r="D48" s="40">
        <v>984.4</v>
      </c>
      <c r="E48" s="41">
        <v>4.5</v>
      </c>
      <c r="F48" s="35">
        <f t="shared" si="0"/>
        <v>4429.8</v>
      </c>
    </row>
    <row r="49" spans="1:6" x14ac:dyDescent="0.25">
      <c r="A49" s="31">
        <f t="shared" si="1"/>
        <v>40</v>
      </c>
      <c r="B49" s="38" t="s">
        <v>49</v>
      </c>
      <c r="C49" s="39"/>
      <c r="D49" s="40">
        <v>1454</v>
      </c>
      <c r="E49" s="41">
        <v>3.5</v>
      </c>
      <c r="F49" s="35">
        <f t="shared" si="0"/>
        <v>5089</v>
      </c>
    </row>
    <row r="50" spans="1:6" x14ac:dyDescent="0.25">
      <c r="A50" s="31">
        <f t="shared" si="1"/>
        <v>41</v>
      </c>
      <c r="B50" s="38" t="s">
        <v>50</v>
      </c>
      <c r="C50" s="39"/>
      <c r="D50" s="40">
        <v>1500</v>
      </c>
      <c r="E50" s="41">
        <v>5</v>
      </c>
      <c r="F50" s="35">
        <f t="shared" si="0"/>
        <v>7500</v>
      </c>
    </row>
    <row r="51" spans="1:6" x14ac:dyDescent="0.25">
      <c r="A51" s="31">
        <f t="shared" si="1"/>
        <v>42</v>
      </c>
      <c r="B51" s="38" t="s">
        <v>51</v>
      </c>
      <c r="C51" s="39"/>
      <c r="D51" s="40">
        <v>1500</v>
      </c>
      <c r="E51" s="41">
        <v>7</v>
      </c>
      <c r="F51" s="35">
        <f t="shared" si="0"/>
        <v>10500</v>
      </c>
    </row>
    <row r="52" spans="1:6" x14ac:dyDescent="0.25">
      <c r="A52" s="31">
        <f t="shared" si="1"/>
        <v>43</v>
      </c>
      <c r="B52" s="38" t="s">
        <v>52</v>
      </c>
      <c r="C52" s="39"/>
      <c r="D52" s="40">
        <v>600</v>
      </c>
      <c r="E52" s="41">
        <v>3</v>
      </c>
      <c r="F52" s="35">
        <f t="shared" si="0"/>
        <v>1800</v>
      </c>
    </row>
    <row r="53" spans="1:6" x14ac:dyDescent="0.25">
      <c r="A53" s="31">
        <f t="shared" si="1"/>
        <v>44</v>
      </c>
      <c r="B53" s="38" t="s">
        <v>19</v>
      </c>
      <c r="C53" s="39"/>
      <c r="D53" s="40">
        <v>2000</v>
      </c>
      <c r="E53" s="41">
        <v>5</v>
      </c>
      <c r="F53" s="35">
        <f t="shared" si="0"/>
        <v>10000</v>
      </c>
    </row>
    <row r="54" spans="1:6" ht="15.75" thickBot="1" x14ac:dyDescent="0.3">
      <c r="A54" s="42"/>
      <c r="B54" s="43"/>
      <c r="C54" s="44"/>
      <c r="D54" s="45"/>
      <c r="E54" s="45"/>
      <c r="F54" s="46"/>
    </row>
    <row r="55" spans="1:6" x14ac:dyDescent="0.25">
      <c r="A55" s="47"/>
      <c r="B55" s="48"/>
      <c r="C55" s="49">
        <f>C56+1</f>
        <v>2016</v>
      </c>
      <c r="D55" s="50">
        <f>SUM(D9:D54)</f>
        <v>57857.8</v>
      </c>
      <c r="E55" s="51"/>
      <c r="F55" s="52">
        <f>SUM(F10:F54)</f>
        <v>243255.89999999997</v>
      </c>
    </row>
    <row r="56" spans="1:6" x14ac:dyDescent="0.25">
      <c r="A56" s="53"/>
      <c r="B56" s="54" t="s">
        <v>53</v>
      </c>
      <c r="C56" s="55">
        <f>C57+1</f>
        <v>2015</v>
      </c>
      <c r="D56" s="36">
        <v>57858</v>
      </c>
      <c r="E56" s="56"/>
      <c r="F56" s="35">
        <v>243256</v>
      </c>
    </row>
    <row r="57" spans="1:6" ht="15.75" thickBot="1" x14ac:dyDescent="0.3">
      <c r="A57" s="57"/>
      <c r="B57" s="58"/>
      <c r="C57" s="59">
        <v>2014</v>
      </c>
      <c r="D57" s="60">
        <v>50300</v>
      </c>
      <c r="E57" s="61"/>
      <c r="F57" s="62">
        <v>221700</v>
      </c>
    </row>
    <row r="58" spans="1:6" ht="15.75" thickTop="1" x14ac:dyDescent="0.25">
      <c r="A58" s="5"/>
      <c r="B58" s="5"/>
      <c r="C58" s="63"/>
      <c r="D58" s="5"/>
      <c r="E58" s="5"/>
      <c r="F58" s="5"/>
    </row>
    <row r="59" spans="1:6" x14ac:dyDescent="0.25">
      <c r="A59" s="64" t="s">
        <v>54</v>
      </c>
      <c r="B59" s="5"/>
      <c r="C59" s="5"/>
      <c r="D59" s="5"/>
      <c r="E59" s="5"/>
      <c r="F59" s="5"/>
    </row>
    <row r="60" spans="1:6" x14ac:dyDescent="0.25">
      <c r="A60" s="5"/>
      <c r="B60" s="5"/>
      <c r="C60" s="5"/>
      <c r="D60" s="5"/>
      <c r="E60" s="5"/>
      <c r="F60" s="5"/>
    </row>
    <row r="61" spans="1:6" x14ac:dyDescent="0.25">
      <c r="A61" s="5"/>
      <c r="B61" s="5"/>
      <c r="C61" s="5"/>
      <c r="D61" s="5"/>
      <c r="E61" s="5"/>
      <c r="F61" s="5"/>
    </row>
    <row r="62" spans="1:6" x14ac:dyDescent="0.25">
      <c r="A62" s="5"/>
      <c r="B62" s="5"/>
      <c r="C62" s="5"/>
      <c r="D62" s="5"/>
      <c r="E62" s="5"/>
      <c r="F62" s="5"/>
    </row>
  </sheetData>
  <mergeCells count="3">
    <mergeCell ref="A5:A6"/>
    <mergeCell ref="B5:C6"/>
    <mergeCell ref="D5:F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LPSE-2</dc:creator>
  <cp:lastModifiedBy>LPSE-2</cp:lastModifiedBy>
  <dcterms:created xsi:type="dcterms:W3CDTF">2018-10-19T01:50:33Z</dcterms:created>
  <dcterms:modified xsi:type="dcterms:W3CDTF">2018-10-19T02:34:31Z</dcterms:modified>
</cp:coreProperties>
</file>