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77" sheetId="1" r:id="rId1"/>
  </sheets>
  <externalReferences>
    <externalReference r:id="rId2"/>
  </externalReferences>
  <definedNames>
    <definedName name="_xlnm.Print_Area" localSheetId="0">'77'!$A$1:$Q$51</definedName>
  </definedNames>
  <calcPr calcId="144525"/>
</workbook>
</file>

<file path=xl/calcChain.xml><?xml version="1.0" encoding="utf-8"?>
<calcChain xmlns="http://schemas.openxmlformats.org/spreadsheetml/2006/main">
  <c r="H5" i="1" l="1"/>
  <c r="C31" i="1"/>
  <c r="C48" i="1" s="1"/>
  <c r="D31" i="1"/>
  <c r="D48" i="1" s="1"/>
  <c r="E31" i="1"/>
  <c r="F31" i="1"/>
  <c r="G31" i="1"/>
  <c r="G48" i="1" s="1"/>
  <c r="H31" i="1"/>
  <c r="H48" i="1" s="1"/>
  <c r="I31" i="1"/>
  <c r="J31" i="1"/>
  <c r="K31" i="1"/>
  <c r="K48" i="1" s="1"/>
  <c r="L31" i="1"/>
  <c r="L48" i="1" s="1"/>
  <c r="M31" i="1"/>
  <c r="N31" i="1"/>
  <c r="O31" i="1"/>
  <c r="O48" i="1" s="1"/>
  <c r="P31" i="1"/>
  <c r="P48" i="1" s="1"/>
  <c r="Q31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E45" i="1"/>
  <c r="H45" i="1"/>
  <c r="K45" i="1"/>
  <c r="N45" i="1"/>
  <c r="O45" i="1"/>
  <c r="P45" i="1"/>
  <c r="Q45" i="1"/>
  <c r="E46" i="1"/>
  <c r="H46" i="1"/>
  <c r="K46" i="1"/>
  <c r="N46" i="1"/>
  <c r="N48" i="1" s="1"/>
  <c r="O46" i="1"/>
  <c r="Q46" i="1" s="1"/>
  <c r="Q48" i="1" s="1"/>
  <c r="Q49" i="1" s="1"/>
  <c r="P46" i="1"/>
  <c r="E47" i="1"/>
  <c r="H47" i="1"/>
  <c r="K47" i="1"/>
  <c r="N47" i="1"/>
  <c r="O47" i="1"/>
  <c r="Q47" i="1" s="1"/>
  <c r="P47" i="1"/>
  <c r="E48" i="1"/>
  <c r="F48" i="1"/>
  <c r="I48" i="1"/>
  <c r="J48" i="1"/>
  <c r="M48" i="1"/>
</calcChain>
</file>

<file path=xl/sharedStrings.xml><?xml version="1.0" encoding="utf-8"?>
<sst xmlns="http://schemas.openxmlformats.org/spreadsheetml/2006/main" count="368" uniqueCount="57">
  <si>
    <t>RASIO TERHADAP 100.000 PENDUDUK</t>
  </si>
  <si>
    <t>JUMLAH (KAB/KOTA)</t>
  </si>
  <si>
    <t>KLINIK DI DINAS KESEHATAN KAB/KOTA</t>
  </si>
  <si>
    <t>KLINIK DI INSTITUSI DIKNAKES/DIKLAT</t>
  </si>
  <si>
    <t>SARANA PELAYANAN KESEHATAN LAIN</t>
  </si>
  <si>
    <t>SUB JUMLAH II (RUMAH SAKIT)</t>
  </si>
  <si>
    <t>RSIA BUAH HATI</t>
  </si>
  <si>
    <t>RSB HARAPAN BUNDA</t>
  </si>
  <si>
    <t xml:space="preserve">RSB PERMATA HATI </t>
  </si>
  <si>
    <t>RS KUMALA SIWI</t>
  </si>
  <si>
    <t>RS NURUSSYIFA</t>
  </si>
  <si>
    <t>RS 'AISIYAH</t>
  </si>
  <si>
    <t>RS KARTIKA HUSADA</t>
  </si>
  <si>
    <t>RSI SUNAN KUDUS</t>
  </si>
  <si>
    <t>RS MARDI RAHAYU</t>
  </si>
  <si>
    <t>BRSD</t>
  </si>
  <si>
    <t>JUMLAH KAB</t>
  </si>
  <si>
    <t>DINAS KESEHATAN KAB</t>
  </si>
  <si>
    <t>SUB JUMLAH I (PUSKESMAS)</t>
  </si>
  <si>
    <t>-</t>
  </si>
  <si>
    <t>LABORATORIUM KESEHATAN</t>
  </si>
  <si>
    <t>PUSKESMAS REJOSARI</t>
  </si>
  <si>
    <t>PUSKESMAS DAWE</t>
  </si>
  <si>
    <t>PUSKESMAS GONDOSARI</t>
  </si>
  <si>
    <t>PUSKESMAS GRIBIG</t>
  </si>
  <si>
    <t>PUSKESMAS DERSALAM</t>
  </si>
  <si>
    <t>PUSKESMAS BAE</t>
  </si>
  <si>
    <t>PUSKESMAS TANJUNGREJO</t>
  </si>
  <si>
    <t>PUSKESMAS JEKULO</t>
  </si>
  <si>
    <t>PUSKESMAS JEPANG</t>
  </si>
  <si>
    <t>PUSKESMAS MEJOBO</t>
  </si>
  <si>
    <t>PUSKESMAS NGEMPLAK</t>
  </si>
  <si>
    <t>PUSKESMAS UNDAAN</t>
  </si>
  <si>
    <t>PUSKESMAS NGEMBAL KULON</t>
  </si>
  <si>
    <t>PUSKESMAS JATI</t>
  </si>
  <si>
    <t>PUSKESMAS RENDENG</t>
  </si>
  <si>
    <t>PUSKESMAS PURWOSARI</t>
  </si>
  <si>
    <t>PUSKESMAS WERGU WETAN</t>
  </si>
  <si>
    <t>PUSKESMAS SIDOREKSO</t>
  </si>
  <si>
    <t>PUSKESMAS KALIWUNGU</t>
  </si>
  <si>
    <t>L + P</t>
  </si>
  <si>
    <t>P</t>
  </si>
  <si>
    <t>L</t>
  </si>
  <si>
    <t>AKUPUNKTUR</t>
  </si>
  <si>
    <t>TERAPIS WICARA</t>
  </si>
  <si>
    <t>OKUPASI TERAPIS</t>
  </si>
  <si>
    <t>FISIOTERAPIS</t>
  </si>
  <si>
    <t>TOTAL</t>
  </si>
  <si>
    <t>TENAGA KETERAPIAN FISIK</t>
  </si>
  <si>
    <t>UNIT KERJA</t>
  </si>
  <si>
    <t>NO</t>
  </si>
  <si>
    <t xml:space="preserve"> </t>
  </si>
  <si>
    <t>TABEL  77</t>
  </si>
  <si>
    <t>Jumlah Tenaga Keterapian Fisik Di Fasilitas Kesehatan</t>
  </si>
  <si>
    <t xml:space="preserve">Kabupaten </t>
  </si>
  <si>
    <t>Kudus</t>
  </si>
  <si>
    <t xml:space="preserve">Tahun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</si>
</sst>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</cellXfs>
  <cellStyles count="34">
    <cellStyle name="Comma [0] 2" xfId="2"/>
    <cellStyle name="Comma [0] 2 2" xfId="3"/>
    <cellStyle name="Comma [0] 3" xfId="4"/>
    <cellStyle name="Comma [0] 4" xfId="5"/>
    <cellStyle name="Comma [0] 5" xfId="6"/>
    <cellStyle name="Comma 10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"/>
    <cellStyle name="Comma 2 2" xfId="17"/>
    <cellStyle name="Comma 20" xfId="18"/>
    <cellStyle name="Comma 21" xfId="19"/>
    <cellStyle name="Comma 3" xfId="20"/>
    <cellStyle name="Comma 4" xfId="21"/>
    <cellStyle name="Comma 5" xfId="22"/>
    <cellStyle name="Comma 6" xfId="23"/>
    <cellStyle name="Comma 7" xfId="24"/>
    <cellStyle name="Comma 8" xfId="25"/>
    <cellStyle name="Comma 9" xfId="26"/>
    <cellStyle name="Excel Built-in Comma" xfId="27"/>
    <cellStyle name="Excel Built-in Normal" xfId="28"/>
    <cellStyle name="Millares [0]_Well Timing" xfId="29"/>
    <cellStyle name="Millares_Well Timing" xfId="30"/>
    <cellStyle name="Moneda [0]_Well Timing" xfId="31"/>
    <cellStyle name="Moneda_Well Timing" xfId="32"/>
    <cellStyle name="Normal" xfId="0" builtinId="0"/>
    <cellStyle name="Norm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esehat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0"/>
      <sheetData sheetId="1">
        <row r="6">
          <cell r="F6">
            <v>2016</v>
          </cell>
        </row>
      </sheetData>
      <sheetData sheetId="2">
        <row r="28">
          <cell r="E28">
            <v>57088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4"/>
  <sheetViews>
    <sheetView tabSelected="1" topLeftCell="A26" zoomScale="70" zoomScaleNormal="70" workbookViewId="0">
      <selection activeCell="A51" sqref="A51:B51"/>
    </sheetView>
  </sheetViews>
  <sheetFormatPr defaultRowHeight="15" x14ac:dyDescent="0.2"/>
  <cols>
    <col min="1" max="1" width="5.7109375" style="1" customWidth="1"/>
    <col min="2" max="2" width="39.140625" style="1" customWidth="1"/>
    <col min="3" max="17" width="8.7109375" style="1" customWidth="1"/>
    <col min="18" max="16384" width="9.140625" style="1"/>
  </cols>
  <sheetData>
    <row r="1" spans="1:22" x14ac:dyDescent="0.2">
      <c r="A1" s="46" t="s">
        <v>52</v>
      </c>
      <c r="F1" s="1" t="s">
        <v>51</v>
      </c>
    </row>
    <row r="3" spans="1:22" x14ac:dyDescent="0.2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4"/>
      <c r="S3" s="44"/>
      <c r="T3" s="44"/>
      <c r="U3" s="44"/>
      <c r="V3" s="44"/>
    </row>
    <row r="4" spans="1:22" x14ac:dyDescent="0.2">
      <c r="B4" s="2"/>
      <c r="D4" s="43"/>
      <c r="E4" s="43"/>
      <c r="G4" s="43" t="s">
        <v>54</v>
      </c>
      <c r="H4" s="42" t="s">
        <v>55</v>
      </c>
      <c r="I4" s="41"/>
      <c r="J4" s="41"/>
      <c r="K4" s="41"/>
      <c r="L4" s="41"/>
      <c r="M4" s="41"/>
      <c r="N4" s="41"/>
      <c r="O4" s="41"/>
      <c r="P4" s="41"/>
      <c r="Q4" s="41"/>
    </row>
    <row r="5" spans="1:22" x14ac:dyDescent="0.2">
      <c r="B5" s="2"/>
      <c r="D5" s="43"/>
      <c r="E5" s="43"/>
      <c r="G5" s="43" t="s">
        <v>56</v>
      </c>
      <c r="H5" s="42">
        <f>'[1]1'!F6</f>
        <v>2016</v>
      </c>
      <c r="I5" s="41"/>
      <c r="J5" s="41"/>
      <c r="K5" s="41"/>
      <c r="L5" s="41"/>
      <c r="M5" s="41"/>
      <c r="N5" s="41"/>
      <c r="O5" s="41"/>
      <c r="P5" s="41"/>
      <c r="Q5" s="41"/>
    </row>
    <row r="6" spans="1:22" ht="15.75" thickBo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22" ht="20.100000000000001" customHeight="1" x14ac:dyDescent="0.2">
      <c r="A7" s="39" t="s">
        <v>50</v>
      </c>
      <c r="B7" s="39" t="s">
        <v>49</v>
      </c>
      <c r="C7" s="38" t="s">
        <v>48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4" t="s">
        <v>47</v>
      </c>
      <c r="P7" s="36"/>
      <c r="Q7" s="35"/>
    </row>
    <row r="8" spans="1:22" ht="15" customHeight="1" x14ac:dyDescent="0.2">
      <c r="A8" s="34"/>
      <c r="B8" s="34"/>
      <c r="C8" s="33" t="s">
        <v>46</v>
      </c>
      <c r="D8" s="33"/>
      <c r="E8" s="33"/>
      <c r="F8" s="33" t="s">
        <v>45</v>
      </c>
      <c r="G8" s="33"/>
      <c r="H8" s="33"/>
      <c r="I8" s="33" t="s">
        <v>44</v>
      </c>
      <c r="J8" s="33"/>
      <c r="K8" s="33"/>
      <c r="L8" s="33" t="s">
        <v>43</v>
      </c>
      <c r="M8" s="33"/>
      <c r="N8" s="33"/>
      <c r="O8" s="30"/>
      <c r="P8" s="32"/>
      <c r="Q8" s="31"/>
    </row>
    <row r="9" spans="1:22" ht="15.75" customHeight="1" x14ac:dyDescent="0.2">
      <c r="A9" s="30"/>
      <c r="B9" s="30"/>
      <c r="C9" s="29" t="s">
        <v>42</v>
      </c>
      <c r="D9" s="29" t="s">
        <v>41</v>
      </c>
      <c r="E9" s="29" t="s">
        <v>40</v>
      </c>
      <c r="F9" s="29" t="s">
        <v>42</v>
      </c>
      <c r="G9" s="29" t="s">
        <v>41</v>
      </c>
      <c r="H9" s="29" t="s">
        <v>40</v>
      </c>
      <c r="I9" s="29" t="s">
        <v>42</v>
      </c>
      <c r="J9" s="29" t="s">
        <v>41</v>
      </c>
      <c r="K9" s="29" t="s">
        <v>40</v>
      </c>
      <c r="L9" s="29" t="s">
        <v>42</v>
      </c>
      <c r="M9" s="29" t="s">
        <v>41</v>
      </c>
      <c r="N9" s="29" t="s">
        <v>40</v>
      </c>
      <c r="O9" s="29" t="s">
        <v>42</v>
      </c>
      <c r="P9" s="29" t="s">
        <v>41</v>
      </c>
      <c r="Q9" s="28" t="s">
        <v>40</v>
      </c>
    </row>
    <row r="10" spans="1:22" s="2" customFormat="1" x14ac:dyDescent="0.2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</row>
    <row r="11" spans="1:22" s="2" customFormat="1" x14ac:dyDescent="0.2">
      <c r="A11" s="26">
        <v>1</v>
      </c>
      <c r="B11" s="25" t="s">
        <v>39</v>
      </c>
      <c r="C11" s="21" t="s">
        <v>19</v>
      </c>
      <c r="D11" s="21" t="s">
        <v>19</v>
      </c>
      <c r="E11" s="21" t="s">
        <v>19</v>
      </c>
      <c r="F11" s="22" t="s">
        <v>19</v>
      </c>
      <c r="G11" s="22" t="s">
        <v>19</v>
      </c>
      <c r="H11" s="21" t="s">
        <v>19</v>
      </c>
      <c r="I11" s="22" t="s">
        <v>19</v>
      </c>
      <c r="J11" s="22" t="s">
        <v>19</v>
      </c>
      <c r="K11" s="21" t="s">
        <v>19</v>
      </c>
      <c r="L11" s="22" t="s">
        <v>19</v>
      </c>
      <c r="M11" s="22" t="s">
        <v>19</v>
      </c>
      <c r="N11" s="21" t="s">
        <v>19</v>
      </c>
      <c r="O11" s="22" t="s">
        <v>19</v>
      </c>
      <c r="P11" s="22" t="s">
        <v>19</v>
      </c>
      <c r="Q11" s="21" t="s">
        <v>19</v>
      </c>
    </row>
    <row r="12" spans="1:22" s="2" customFormat="1" x14ac:dyDescent="0.2">
      <c r="A12" s="26">
        <v>2</v>
      </c>
      <c r="B12" s="25" t="s">
        <v>38</v>
      </c>
      <c r="C12" s="21" t="s">
        <v>19</v>
      </c>
      <c r="D12" s="21" t="s">
        <v>19</v>
      </c>
      <c r="E12" s="21" t="s">
        <v>19</v>
      </c>
      <c r="F12" s="22" t="s">
        <v>19</v>
      </c>
      <c r="G12" s="22" t="s">
        <v>19</v>
      </c>
      <c r="H12" s="21" t="s">
        <v>19</v>
      </c>
      <c r="I12" s="22" t="s">
        <v>19</v>
      </c>
      <c r="J12" s="22" t="s">
        <v>19</v>
      </c>
      <c r="K12" s="21" t="s">
        <v>19</v>
      </c>
      <c r="L12" s="22" t="s">
        <v>19</v>
      </c>
      <c r="M12" s="22" t="s">
        <v>19</v>
      </c>
      <c r="N12" s="21" t="s">
        <v>19</v>
      </c>
      <c r="O12" s="22" t="s">
        <v>19</v>
      </c>
      <c r="P12" s="22" t="s">
        <v>19</v>
      </c>
      <c r="Q12" s="21" t="s">
        <v>19</v>
      </c>
    </row>
    <row r="13" spans="1:22" s="2" customFormat="1" x14ac:dyDescent="0.2">
      <c r="A13" s="26">
        <v>3</v>
      </c>
      <c r="B13" s="25" t="s">
        <v>37</v>
      </c>
      <c r="C13" s="21" t="s">
        <v>19</v>
      </c>
      <c r="D13" s="21" t="s">
        <v>19</v>
      </c>
      <c r="E13" s="21" t="s">
        <v>19</v>
      </c>
      <c r="F13" s="22" t="s">
        <v>19</v>
      </c>
      <c r="G13" s="22" t="s">
        <v>19</v>
      </c>
      <c r="H13" s="21" t="s">
        <v>19</v>
      </c>
      <c r="I13" s="22" t="s">
        <v>19</v>
      </c>
      <c r="J13" s="22" t="s">
        <v>19</v>
      </c>
      <c r="K13" s="21" t="s">
        <v>19</v>
      </c>
      <c r="L13" s="22" t="s">
        <v>19</v>
      </c>
      <c r="M13" s="22" t="s">
        <v>19</v>
      </c>
      <c r="N13" s="21" t="s">
        <v>19</v>
      </c>
      <c r="O13" s="22" t="s">
        <v>19</v>
      </c>
      <c r="P13" s="22" t="s">
        <v>19</v>
      </c>
      <c r="Q13" s="21" t="s">
        <v>19</v>
      </c>
    </row>
    <row r="14" spans="1:22" s="2" customFormat="1" x14ac:dyDescent="0.2">
      <c r="A14" s="26">
        <v>4</v>
      </c>
      <c r="B14" s="25" t="s">
        <v>36</v>
      </c>
      <c r="C14" s="21" t="s">
        <v>19</v>
      </c>
      <c r="D14" s="21" t="s">
        <v>19</v>
      </c>
      <c r="E14" s="21" t="s">
        <v>19</v>
      </c>
      <c r="F14" s="22" t="s">
        <v>19</v>
      </c>
      <c r="G14" s="22" t="s">
        <v>19</v>
      </c>
      <c r="H14" s="21" t="s">
        <v>19</v>
      </c>
      <c r="I14" s="22" t="s">
        <v>19</v>
      </c>
      <c r="J14" s="22" t="s">
        <v>19</v>
      </c>
      <c r="K14" s="21" t="s">
        <v>19</v>
      </c>
      <c r="L14" s="22" t="s">
        <v>19</v>
      </c>
      <c r="M14" s="22" t="s">
        <v>19</v>
      </c>
      <c r="N14" s="21" t="s">
        <v>19</v>
      </c>
      <c r="O14" s="22" t="s">
        <v>19</v>
      </c>
      <c r="P14" s="22" t="s">
        <v>19</v>
      </c>
      <c r="Q14" s="21" t="s">
        <v>19</v>
      </c>
    </row>
    <row r="15" spans="1:22" s="2" customFormat="1" x14ac:dyDescent="0.2">
      <c r="A15" s="26">
        <v>5</v>
      </c>
      <c r="B15" s="25" t="s">
        <v>35</v>
      </c>
      <c r="C15" s="21" t="s">
        <v>19</v>
      </c>
      <c r="D15" s="21" t="s">
        <v>19</v>
      </c>
      <c r="E15" s="21" t="s">
        <v>19</v>
      </c>
      <c r="F15" s="22" t="s">
        <v>19</v>
      </c>
      <c r="G15" s="22" t="s">
        <v>19</v>
      </c>
      <c r="H15" s="21" t="s">
        <v>19</v>
      </c>
      <c r="I15" s="22" t="s">
        <v>19</v>
      </c>
      <c r="J15" s="22" t="s">
        <v>19</v>
      </c>
      <c r="K15" s="21" t="s">
        <v>19</v>
      </c>
      <c r="L15" s="22" t="s">
        <v>19</v>
      </c>
      <c r="M15" s="22" t="s">
        <v>19</v>
      </c>
      <c r="N15" s="21" t="s">
        <v>19</v>
      </c>
      <c r="O15" s="22" t="s">
        <v>19</v>
      </c>
      <c r="P15" s="22" t="s">
        <v>19</v>
      </c>
      <c r="Q15" s="21" t="s">
        <v>19</v>
      </c>
    </row>
    <row r="16" spans="1:22" s="2" customFormat="1" x14ac:dyDescent="0.2">
      <c r="A16" s="26">
        <v>6</v>
      </c>
      <c r="B16" s="25" t="s">
        <v>34</v>
      </c>
      <c r="C16" s="21" t="s">
        <v>19</v>
      </c>
      <c r="D16" s="21" t="s">
        <v>19</v>
      </c>
      <c r="E16" s="21" t="s">
        <v>19</v>
      </c>
      <c r="F16" s="22" t="s">
        <v>19</v>
      </c>
      <c r="G16" s="22" t="s">
        <v>19</v>
      </c>
      <c r="H16" s="21" t="s">
        <v>19</v>
      </c>
      <c r="I16" s="22" t="s">
        <v>19</v>
      </c>
      <c r="J16" s="22" t="s">
        <v>19</v>
      </c>
      <c r="K16" s="21" t="s">
        <v>19</v>
      </c>
      <c r="L16" s="22" t="s">
        <v>19</v>
      </c>
      <c r="M16" s="22" t="s">
        <v>19</v>
      </c>
      <c r="N16" s="21" t="s">
        <v>19</v>
      </c>
      <c r="O16" s="22" t="s">
        <v>19</v>
      </c>
      <c r="P16" s="22" t="s">
        <v>19</v>
      </c>
      <c r="Q16" s="21" t="s">
        <v>19</v>
      </c>
    </row>
    <row r="17" spans="1:17" s="2" customFormat="1" x14ac:dyDescent="0.2">
      <c r="A17" s="26">
        <v>7</v>
      </c>
      <c r="B17" s="25" t="s">
        <v>33</v>
      </c>
      <c r="C17" s="21" t="s">
        <v>19</v>
      </c>
      <c r="D17" s="21" t="s">
        <v>19</v>
      </c>
      <c r="E17" s="21" t="s">
        <v>19</v>
      </c>
      <c r="F17" s="22" t="s">
        <v>19</v>
      </c>
      <c r="G17" s="22" t="s">
        <v>19</v>
      </c>
      <c r="H17" s="21" t="s">
        <v>19</v>
      </c>
      <c r="I17" s="22" t="s">
        <v>19</v>
      </c>
      <c r="J17" s="22" t="s">
        <v>19</v>
      </c>
      <c r="K17" s="21" t="s">
        <v>19</v>
      </c>
      <c r="L17" s="22" t="s">
        <v>19</v>
      </c>
      <c r="M17" s="22" t="s">
        <v>19</v>
      </c>
      <c r="N17" s="21" t="s">
        <v>19</v>
      </c>
      <c r="O17" s="22" t="s">
        <v>19</v>
      </c>
      <c r="P17" s="22" t="s">
        <v>19</v>
      </c>
      <c r="Q17" s="21" t="s">
        <v>19</v>
      </c>
    </row>
    <row r="18" spans="1:17" s="2" customFormat="1" x14ac:dyDescent="0.2">
      <c r="A18" s="26">
        <v>8</v>
      </c>
      <c r="B18" s="25" t="s">
        <v>32</v>
      </c>
      <c r="C18" s="21" t="s">
        <v>19</v>
      </c>
      <c r="D18" s="21" t="s">
        <v>19</v>
      </c>
      <c r="E18" s="21" t="s">
        <v>19</v>
      </c>
      <c r="F18" s="22" t="s">
        <v>19</v>
      </c>
      <c r="G18" s="22" t="s">
        <v>19</v>
      </c>
      <c r="H18" s="21" t="s">
        <v>19</v>
      </c>
      <c r="I18" s="22" t="s">
        <v>19</v>
      </c>
      <c r="J18" s="22" t="s">
        <v>19</v>
      </c>
      <c r="K18" s="21" t="s">
        <v>19</v>
      </c>
      <c r="L18" s="22" t="s">
        <v>19</v>
      </c>
      <c r="M18" s="22" t="s">
        <v>19</v>
      </c>
      <c r="N18" s="21" t="s">
        <v>19</v>
      </c>
      <c r="O18" s="22" t="s">
        <v>19</v>
      </c>
      <c r="P18" s="22" t="s">
        <v>19</v>
      </c>
      <c r="Q18" s="21" t="s">
        <v>19</v>
      </c>
    </row>
    <row r="19" spans="1:17" s="2" customFormat="1" x14ac:dyDescent="0.2">
      <c r="A19" s="26">
        <v>9</v>
      </c>
      <c r="B19" s="25" t="s">
        <v>31</v>
      </c>
      <c r="C19" s="21" t="s">
        <v>19</v>
      </c>
      <c r="D19" s="21" t="s">
        <v>19</v>
      </c>
      <c r="E19" s="21" t="s">
        <v>19</v>
      </c>
      <c r="F19" s="22" t="s">
        <v>19</v>
      </c>
      <c r="G19" s="22" t="s">
        <v>19</v>
      </c>
      <c r="H19" s="21" t="s">
        <v>19</v>
      </c>
      <c r="I19" s="22" t="s">
        <v>19</v>
      </c>
      <c r="J19" s="22" t="s">
        <v>19</v>
      </c>
      <c r="K19" s="21" t="s">
        <v>19</v>
      </c>
      <c r="L19" s="22" t="s">
        <v>19</v>
      </c>
      <c r="M19" s="22" t="s">
        <v>19</v>
      </c>
      <c r="N19" s="21" t="s">
        <v>19</v>
      </c>
      <c r="O19" s="22" t="s">
        <v>19</v>
      </c>
      <c r="P19" s="22" t="s">
        <v>19</v>
      </c>
      <c r="Q19" s="21" t="s">
        <v>19</v>
      </c>
    </row>
    <row r="20" spans="1:17" s="2" customFormat="1" x14ac:dyDescent="0.2">
      <c r="A20" s="26">
        <v>10</v>
      </c>
      <c r="B20" s="25" t="s">
        <v>30</v>
      </c>
      <c r="C20" s="21" t="s">
        <v>19</v>
      </c>
      <c r="D20" s="21" t="s">
        <v>19</v>
      </c>
      <c r="E20" s="21" t="s">
        <v>19</v>
      </c>
      <c r="F20" s="22" t="s">
        <v>19</v>
      </c>
      <c r="G20" s="22" t="s">
        <v>19</v>
      </c>
      <c r="H20" s="21" t="s">
        <v>19</v>
      </c>
      <c r="I20" s="22" t="s">
        <v>19</v>
      </c>
      <c r="J20" s="22" t="s">
        <v>19</v>
      </c>
      <c r="K20" s="21" t="s">
        <v>19</v>
      </c>
      <c r="L20" s="22" t="s">
        <v>19</v>
      </c>
      <c r="M20" s="22" t="s">
        <v>19</v>
      </c>
      <c r="N20" s="21" t="s">
        <v>19</v>
      </c>
      <c r="O20" s="22" t="s">
        <v>19</v>
      </c>
      <c r="P20" s="22" t="s">
        <v>19</v>
      </c>
      <c r="Q20" s="21" t="s">
        <v>19</v>
      </c>
    </row>
    <row r="21" spans="1:17" ht="15" customHeight="1" x14ac:dyDescent="0.2">
      <c r="A21" s="26">
        <v>11</v>
      </c>
      <c r="B21" s="25" t="s">
        <v>29</v>
      </c>
      <c r="C21" s="21" t="s">
        <v>19</v>
      </c>
      <c r="D21" s="21" t="s">
        <v>19</v>
      </c>
      <c r="E21" s="21" t="s">
        <v>19</v>
      </c>
      <c r="F21" s="22" t="s">
        <v>19</v>
      </c>
      <c r="G21" s="22" t="s">
        <v>19</v>
      </c>
      <c r="H21" s="21" t="s">
        <v>19</v>
      </c>
      <c r="I21" s="22" t="s">
        <v>19</v>
      </c>
      <c r="J21" s="22" t="s">
        <v>19</v>
      </c>
      <c r="K21" s="21" t="s">
        <v>19</v>
      </c>
      <c r="L21" s="22" t="s">
        <v>19</v>
      </c>
      <c r="M21" s="22" t="s">
        <v>19</v>
      </c>
      <c r="N21" s="21" t="s">
        <v>19</v>
      </c>
      <c r="O21" s="22" t="s">
        <v>19</v>
      </c>
      <c r="P21" s="22" t="s">
        <v>19</v>
      </c>
      <c r="Q21" s="21" t="s">
        <v>19</v>
      </c>
    </row>
    <row r="22" spans="1:17" ht="15" customHeight="1" x14ac:dyDescent="0.2">
      <c r="A22" s="26">
        <v>12</v>
      </c>
      <c r="B22" s="25" t="s">
        <v>28</v>
      </c>
      <c r="C22" s="21" t="s">
        <v>19</v>
      </c>
      <c r="D22" s="21" t="s">
        <v>19</v>
      </c>
      <c r="E22" s="21" t="s">
        <v>19</v>
      </c>
      <c r="F22" s="22" t="s">
        <v>19</v>
      </c>
      <c r="G22" s="22" t="s">
        <v>19</v>
      </c>
      <c r="H22" s="21" t="s">
        <v>19</v>
      </c>
      <c r="I22" s="22" t="s">
        <v>19</v>
      </c>
      <c r="J22" s="22" t="s">
        <v>19</v>
      </c>
      <c r="K22" s="21" t="s">
        <v>19</v>
      </c>
      <c r="L22" s="22" t="s">
        <v>19</v>
      </c>
      <c r="M22" s="22" t="s">
        <v>19</v>
      </c>
      <c r="N22" s="21" t="s">
        <v>19</v>
      </c>
      <c r="O22" s="22" t="s">
        <v>19</v>
      </c>
      <c r="P22" s="22" t="s">
        <v>19</v>
      </c>
      <c r="Q22" s="21" t="s">
        <v>19</v>
      </c>
    </row>
    <row r="23" spans="1:17" ht="15" customHeight="1" x14ac:dyDescent="0.2">
      <c r="A23" s="26">
        <v>13</v>
      </c>
      <c r="B23" s="25" t="s">
        <v>27</v>
      </c>
      <c r="C23" s="21" t="s">
        <v>19</v>
      </c>
      <c r="D23" s="21" t="s">
        <v>19</v>
      </c>
      <c r="E23" s="21" t="s">
        <v>19</v>
      </c>
      <c r="F23" s="22" t="s">
        <v>19</v>
      </c>
      <c r="G23" s="22" t="s">
        <v>19</v>
      </c>
      <c r="H23" s="21" t="s">
        <v>19</v>
      </c>
      <c r="I23" s="22" t="s">
        <v>19</v>
      </c>
      <c r="J23" s="22" t="s">
        <v>19</v>
      </c>
      <c r="K23" s="21" t="s">
        <v>19</v>
      </c>
      <c r="L23" s="22" t="s">
        <v>19</v>
      </c>
      <c r="M23" s="22" t="s">
        <v>19</v>
      </c>
      <c r="N23" s="21" t="s">
        <v>19</v>
      </c>
      <c r="O23" s="22" t="s">
        <v>19</v>
      </c>
      <c r="P23" s="22" t="s">
        <v>19</v>
      </c>
      <c r="Q23" s="21" t="s">
        <v>19</v>
      </c>
    </row>
    <row r="24" spans="1:17" ht="15" customHeight="1" x14ac:dyDescent="0.2">
      <c r="A24" s="26">
        <v>14</v>
      </c>
      <c r="B24" s="25" t="s">
        <v>26</v>
      </c>
      <c r="C24" s="21" t="s">
        <v>19</v>
      </c>
      <c r="D24" s="21" t="s">
        <v>19</v>
      </c>
      <c r="E24" s="21" t="s">
        <v>19</v>
      </c>
      <c r="F24" s="22" t="s">
        <v>19</v>
      </c>
      <c r="G24" s="22" t="s">
        <v>19</v>
      </c>
      <c r="H24" s="21" t="s">
        <v>19</v>
      </c>
      <c r="I24" s="22" t="s">
        <v>19</v>
      </c>
      <c r="J24" s="22" t="s">
        <v>19</v>
      </c>
      <c r="K24" s="21" t="s">
        <v>19</v>
      </c>
      <c r="L24" s="22" t="s">
        <v>19</v>
      </c>
      <c r="M24" s="22" t="s">
        <v>19</v>
      </c>
      <c r="N24" s="21" t="s">
        <v>19</v>
      </c>
      <c r="O24" s="22" t="s">
        <v>19</v>
      </c>
      <c r="P24" s="22" t="s">
        <v>19</v>
      </c>
      <c r="Q24" s="21" t="s">
        <v>19</v>
      </c>
    </row>
    <row r="25" spans="1:17" ht="15" customHeight="1" x14ac:dyDescent="0.2">
      <c r="A25" s="26">
        <v>15</v>
      </c>
      <c r="B25" s="25" t="s">
        <v>25</v>
      </c>
      <c r="C25" s="21" t="s">
        <v>19</v>
      </c>
      <c r="D25" s="21" t="s">
        <v>19</v>
      </c>
      <c r="E25" s="21" t="s">
        <v>19</v>
      </c>
      <c r="F25" s="22" t="s">
        <v>19</v>
      </c>
      <c r="G25" s="22" t="s">
        <v>19</v>
      </c>
      <c r="H25" s="21" t="s">
        <v>19</v>
      </c>
      <c r="I25" s="22" t="s">
        <v>19</v>
      </c>
      <c r="J25" s="22" t="s">
        <v>19</v>
      </c>
      <c r="K25" s="21" t="s">
        <v>19</v>
      </c>
      <c r="L25" s="22" t="s">
        <v>19</v>
      </c>
      <c r="M25" s="22" t="s">
        <v>19</v>
      </c>
      <c r="N25" s="21" t="s">
        <v>19</v>
      </c>
      <c r="O25" s="22" t="s">
        <v>19</v>
      </c>
      <c r="P25" s="22" t="s">
        <v>19</v>
      </c>
      <c r="Q25" s="21" t="s">
        <v>19</v>
      </c>
    </row>
    <row r="26" spans="1:17" ht="15" customHeight="1" x14ac:dyDescent="0.2">
      <c r="A26" s="26">
        <v>16</v>
      </c>
      <c r="B26" s="25" t="s">
        <v>24</v>
      </c>
      <c r="C26" s="21" t="s">
        <v>19</v>
      </c>
      <c r="D26" s="21" t="s">
        <v>19</v>
      </c>
      <c r="E26" s="21" t="s">
        <v>19</v>
      </c>
      <c r="F26" s="22" t="s">
        <v>19</v>
      </c>
      <c r="G26" s="22" t="s">
        <v>19</v>
      </c>
      <c r="H26" s="21" t="s">
        <v>19</v>
      </c>
      <c r="I26" s="22" t="s">
        <v>19</v>
      </c>
      <c r="J26" s="22" t="s">
        <v>19</v>
      </c>
      <c r="K26" s="21" t="s">
        <v>19</v>
      </c>
      <c r="L26" s="22" t="s">
        <v>19</v>
      </c>
      <c r="M26" s="22" t="s">
        <v>19</v>
      </c>
      <c r="N26" s="21" t="s">
        <v>19</v>
      </c>
      <c r="O26" s="22" t="s">
        <v>19</v>
      </c>
      <c r="P26" s="22" t="s">
        <v>19</v>
      </c>
      <c r="Q26" s="21" t="s">
        <v>19</v>
      </c>
    </row>
    <row r="27" spans="1:17" ht="15" customHeight="1" x14ac:dyDescent="0.2">
      <c r="A27" s="26">
        <v>17</v>
      </c>
      <c r="B27" s="25" t="s">
        <v>23</v>
      </c>
      <c r="C27" s="21" t="s">
        <v>19</v>
      </c>
      <c r="D27" s="21" t="s">
        <v>19</v>
      </c>
      <c r="E27" s="21" t="s">
        <v>19</v>
      </c>
      <c r="F27" s="22" t="s">
        <v>19</v>
      </c>
      <c r="G27" s="22" t="s">
        <v>19</v>
      </c>
      <c r="H27" s="21" t="s">
        <v>19</v>
      </c>
      <c r="I27" s="22" t="s">
        <v>19</v>
      </c>
      <c r="J27" s="22" t="s">
        <v>19</v>
      </c>
      <c r="K27" s="21" t="s">
        <v>19</v>
      </c>
      <c r="L27" s="22" t="s">
        <v>19</v>
      </c>
      <c r="M27" s="22" t="s">
        <v>19</v>
      </c>
      <c r="N27" s="21" t="s">
        <v>19</v>
      </c>
      <c r="O27" s="22" t="s">
        <v>19</v>
      </c>
      <c r="P27" s="22" t="s">
        <v>19</v>
      </c>
      <c r="Q27" s="21" t="s">
        <v>19</v>
      </c>
    </row>
    <row r="28" spans="1:17" ht="15" customHeight="1" x14ac:dyDescent="0.2">
      <c r="A28" s="26">
        <v>18</v>
      </c>
      <c r="B28" s="25" t="s">
        <v>22</v>
      </c>
      <c r="C28" s="21" t="s">
        <v>19</v>
      </c>
      <c r="D28" s="21" t="s">
        <v>19</v>
      </c>
      <c r="E28" s="21" t="s">
        <v>19</v>
      </c>
      <c r="F28" s="22" t="s">
        <v>19</v>
      </c>
      <c r="G28" s="22" t="s">
        <v>19</v>
      </c>
      <c r="H28" s="21" t="s">
        <v>19</v>
      </c>
      <c r="I28" s="22" t="s">
        <v>19</v>
      </c>
      <c r="J28" s="22" t="s">
        <v>19</v>
      </c>
      <c r="K28" s="21" t="s">
        <v>19</v>
      </c>
      <c r="L28" s="22" t="s">
        <v>19</v>
      </c>
      <c r="M28" s="22" t="s">
        <v>19</v>
      </c>
      <c r="N28" s="21" t="s">
        <v>19</v>
      </c>
      <c r="O28" s="22" t="s">
        <v>19</v>
      </c>
      <c r="P28" s="22" t="s">
        <v>19</v>
      </c>
      <c r="Q28" s="21" t="s">
        <v>19</v>
      </c>
    </row>
    <row r="29" spans="1:17" ht="15" customHeight="1" x14ac:dyDescent="0.2">
      <c r="A29" s="26">
        <v>19</v>
      </c>
      <c r="B29" s="25" t="s">
        <v>21</v>
      </c>
      <c r="C29" s="21" t="s">
        <v>19</v>
      </c>
      <c r="D29" s="21" t="s">
        <v>19</v>
      </c>
      <c r="E29" s="21" t="s">
        <v>19</v>
      </c>
      <c r="F29" s="22" t="s">
        <v>19</v>
      </c>
      <c r="G29" s="22" t="s">
        <v>19</v>
      </c>
      <c r="H29" s="21" t="s">
        <v>19</v>
      </c>
      <c r="I29" s="22" t="s">
        <v>19</v>
      </c>
      <c r="J29" s="22" t="s">
        <v>19</v>
      </c>
      <c r="K29" s="21" t="s">
        <v>19</v>
      </c>
      <c r="L29" s="22" t="s">
        <v>19</v>
      </c>
      <c r="M29" s="22" t="s">
        <v>19</v>
      </c>
      <c r="N29" s="21" t="s">
        <v>19</v>
      </c>
      <c r="O29" s="22" t="s">
        <v>19</v>
      </c>
      <c r="P29" s="22" t="s">
        <v>19</v>
      </c>
      <c r="Q29" s="21" t="s">
        <v>19</v>
      </c>
    </row>
    <row r="30" spans="1:17" ht="15" customHeight="1" x14ac:dyDescent="0.2">
      <c r="A30" s="24">
        <v>20</v>
      </c>
      <c r="B30" s="23" t="s">
        <v>20</v>
      </c>
      <c r="C30" s="21" t="s">
        <v>19</v>
      </c>
      <c r="D30" s="21" t="s">
        <v>19</v>
      </c>
      <c r="E30" s="21" t="s">
        <v>19</v>
      </c>
      <c r="F30" s="22" t="s">
        <v>19</v>
      </c>
      <c r="G30" s="22" t="s">
        <v>19</v>
      </c>
      <c r="H30" s="21" t="s">
        <v>19</v>
      </c>
      <c r="I30" s="22" t="s">
        <v>19</v>
      </c>
      <c r="J30" s="22" t="s">
        <v>19</v>
      </c>
      <c r="K30" s="21" t="s">
        <v>19</v>
      </c>
      <c r="L30" s="22" t="s">
        <v>19</v>
      </c>
      <c r="M30" s="22" t="s">
        <v>19</v>
      </c>
      <c r="N30" s="21" t="s">
        <v>19</v>
      </c>
      <c r="O30" s="22" t="s">
        <v>19</v>
      </c>
      <c r="P30" s="22" t="s">
        <v>19</v>
      </c>
      <c r="Q30" s="21" t="s">
        <v>19</v>
      </c>
    </row>
    <row r="31" spans="1:17" ht="20.100000000000001" customHeight="1" x14ac:dyDescent="0.2">
      <c r="A31" s="9" t="s">
        <v>18</v>
      </c>
      <c r="B31" s="9"/>
      <c r="C31" s="8">
        <f>SUM(C21:C30)</f>
        <v>0</v>
      </c>
      <c r="D31" s="8">
        <f>SUM(D21:D30)</f>
        <v>0</v>
      </c>
      <c r="E31" s="8">
        <f>SUM(E21:E30)</f>
        <v>0</v>
      </c>
      <c r="F31" s="8">
        <f>SUM(F21:F30)</f>
        <v>0</v>
      </c>
      <c r="G31" s="8">
        <f>SUM(G21:G30)</f>
        <v>0</v>
      </c>
      <c r="H31" s="8">
        <f>SUM(H21:H30)</f>
        <v>0</v>
      </c>
      <c r="I31" s="8">
        <f>SUM(I21:I30)</f>
        <v>0</v>
      </c>
      <c r="J31" s="8">
        <f>SUM(J21:J30)</f>
        <v>0</v>
      </c>
      <c r="K31" s="8">
        <f>SUM(K21:K30)</f>
        <v>0</v>
      </c>
      <c r="L31" s="8">
        <f>SUM(L21:L30)</f>
        <v>0</v>
      </c>
      <c r="M31" s="8">
        <f>SUM(M21:M30)</f>
        <v>0</v>
      </c>
      <c r="N31" s="8">
        <f>SUM(N21:N30)</f>
        <v>0</v>
      </c>
      <c r="O31" s="8">
        <f>SUM(O21:O30)</f>
        <v>0</v>
      </c>
      <c r="P31" s="8">
        <f>SUM(P21:P30)</f>
        <v>0</v>
      </c>
      <c r="Q31" s="8">
        <f>SUM(Q21:Q30)</f>
        <v>0</v>
      </c>
    </row>
    <row r="32" spans="1:17" ht="20.100000000000001" customHeight="1" x14ac:dyDescent="0.2">
      <c r="A32" s="9" t="s">
        <v>17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0.100000000000001" customHeight="1" x14ac:dyDescent="0.2">
      <c r="A33" s="9" t="s">
        <v>16</v>
      </c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0.100000000000001" customHeight="1" x14ac:dyDescent="0.2">
      <c r="A34" s="15">
        <v>1</v>
      </c>
      <c r="B34" s="15" t="s">
        <v>15</v>
      </c>
      <c r="C34" s="14">
        <v>3</v>
      </c>
      <c r="D34" s="14">
        <v>1</v>
      </c>
      <c r="E34" s="17">
        <v>4</v>
      </c>
      <c r="F34" s="10">
        <v>1</v>
      </c>
      <c r="G34" s="10">
        <v>0</v>
      </c>
      <c r="H34" s="17">
        <v>1</v>
      </c>
      <c r="I34" s="10">
        <v>1</v>
      </c>
      <c r="J34" s="10">
        <v>0</v>
      </c>
      <c r="K34" s="17">
        <v>1</v>
      </c>
      <c r="L34" s="10"/>
      <c r="M34" s="10"/>
      <c r="N34" s="17">
        <v>0</v>
      </c>
      <c r="O34" s="14">
        <v>5</v>
      </c>
      <c r="P34" s="14">
        <v>1</v>
      </c>
      <c r="Q34" s="17">
        <v>6</v>
      </c>
    </row>
    <row r="35" spans="1:17" ht="20.100000000000001" customHeight="1" x14ac:dyDescent="0.2">
      <c r="A35" s="15">
        <v>2</v>
      </c>
      <c r="B35" s="15" t="s">
        <v>14</v>
      </c>
      <c r="C35" s="14">
        <v>2</v>
      </c>
      <c r="D35" s="14">
        <v>4</v>
      </c>
      <c r="E35" s="17">
        <v>6</v>
      </c>
      <c r="F35" s="14">
        <v>1</v>
      </c>
      <c r="G35" s="14">
        <v>0</v>
      </c>
      <c r="H35" s="17">
        <v>1</v>
      </c>
      <c r="I35" s="14"/>
      <c r="J35" s="14">
        <v>1</v>
      </c>
      <c r="K35" s="17">
        <v>1</v>
      </c>
      <c r="L35" s="14"/>
      <c r="M35" s="14"/>
      <c r="N35" s="17">
        <v>0</v>
      </c>
      <c r="O35" s="14">
        <v>3</v>
      </c>
      <c r="P35" s="14">
        <v>5</v>
      </c>
      <c r="Q35" s="17">
        <v>8</v>
      </c>
    </row>
    <row r="36" spans="1:17" ht="20.100000000000001" customHeight="1" x14ac:dyDescent="0.2">
      <c r="A36" s="15">
        <v>3</v>
      </c>
      <c r="B36" s="15" t="s">
        <v>13</v>
      </c>
      <c r="C36" s="14">
        <v>1</v>
      </c>
      <c r="D36" s="14">
        <v>3</v>
      </c>
      <c r="E36" s="17">
        <v>4</v>
      </c>
      <c r="F36" s="14"/>
      <c r="G36" s="14"/>
      <c r="H36" s="17">
        <v>0</v>
      </c>
      <c r="I36" s="14">
        <v>1</v>
      </c>
      <c r="J36" s="14"/>
      <c r="K36" s="17">
        <v>1</v>
      </c>
      <c r="L36" s="14"/>
      <c r="M36" s="14"/>
      <c r="N36" s="17">
        <v>0</v>
      </c>
      <c r="O36" s="14">
        <v>1</v>
      </c>
      <c r="P36" s="14">
        <v>3</v>
      </c>
      <c r="Q36" s="17">
        <v>4</v>
      </c>
    </row>
    <row r="37" spans="1:17" ht="20.100000000000001" customHeight="1" x14ac:dyDescent="0.2">
      <c r="A37" s="15">
        <v>4</v>
      </c>
      <c r="B37" s="15" t="s">
        <v>12</v>
      </c>
      <c r="C37" s="14">
        <v>0</v>
      </c>
      <c r="D37" s="14">
        <v>0</v>
      </c>
      <c r="E37" s="17">
        <v>0</v>
      </c>
      <c r="F37" s="14"/>
      <c r="G37" s="14"/>
      <c r="H37" s="17">
        <v>0</v>
      </c>
      <c r="I37" s="14"/>
      <c r="J37" s="14"/>
      <c r="K37" s="17">
        <v>0</v>
      </c>
      <c r="L37" s="14"/>
      <c r="M37" s="14"/>
      <c r="N37" s="17">
        <v>0</v>
      </c>
      <c r="O37" s="14">
        <v>0</v>
      </c>
      <c r="P37" s="14">
        <v>0</v>
      </c>
      <c r="Q37" s="17">
        <v>0</v>
      </c>
    </row>
    <row r="38" spans="1:17" ht="20.100000000000001" customHeight="1" x14ac:dyDescent="0.2">
      <c r="A38" s="15">
        <v>5</v>
      </c>
      <c r="B38" s="15" t="s">
        <v>11</v>
      </c>
      <c r="C38" s="14">
        <v>3</v>
      </c>
      <c r="D38" s="14">
        <v>0</v>
      </c>
      <c r="E38" s="17">
        <v>3</v>
      </c>
      <c r="F38" s="14"/>
      <c r="G38" s="14"/>
      <c r="H38" s="17">
        <v>0</v>
      </c>
      <c r="I38" s="14"/>
      <c r="J38" s="14"/>
      <c r="K38" s="17">
        <v>0</v>
      </c>
      <c r="L38" s="14"/>
      <c r="M38" s="14"/>
      <c r="N38" s="17">
        <v>0</v>
      </c>
      <c r="O38" s="14">
        <v>3</v>
      </c>
      <c r="P38" s="14">
        <v>0</v>
      </c>
      <c r="Q38" s="17">
        <v>3</v>
      </c>
    </row>
    <row r="39" spans="1:17" ht="20.100000000000001" customHeight="1" x14ac:dyDescent="0.2">
      <c r="A39" s="20">
        <v>6</v>
      </c>
      <c r="B39" s="15" t="s">
        <v>10</v>
      </c>
      <c r="C39" s="14">
        <v>1</v>
      </c>
      <c r="D39" s="14">
        <v>1</v>
      </c>
      <c r="E39" s="17">
        <v>2</v>
      </c>
      <c r="F39" s="14"/>
      <c r="G39" s="14"/>
      <c r="H39" s="17">
        <v>0</v>
      </c>
      <c r="I39" s="14"/>
      <c r="J39" s="14"/>
      <c r="K39" s="17">
        <v>0</v>
      </c>
      <c r="L39" s="14"/>
      <c r="M39" s="14"/>
      <c r="N39" s="17">
        <v>0</v>
      </c>
      <c r="O39" s="14">
        <v>1</v>
      </c>
      <c r="P39" s="14">
        <v>1</v>
      </c>
      <c r="Q39" s="17">
        <v>2</v>
      </c>
    </row>
    <row r="40" spans="1:17" ht="15" customHeight="1" x14ac:dyDescent="0.2">
      <c r="A40" s="15">
        <v>7</v>
      </c>
      <c r="B40" s="15" t="s">
        <v>9</v>
      </c>
      <c r="C40" s="14">
        <v>1</v>
      </c>
      <c r="D40" s="14">
        <v>1</v>
      </c>
      <c r="E40" s="17">
        <v>2</v>
      </c>
      <c r="F40" s="14"/>
      <c r="G40" s="14"/>
      <c r="H40" s="17">
        <v>0</v>
      </c>
      <c r="I40" s="14"/>
      <c r="J40" s="14"/>
      <c r="K40" s="17">
        <v>0</v>
      </c>
      <c r="L40" s="14"/>
      <c r="M40" s="14"/>
      <c r="N40" s="17">
        <v>0</v>
      </c>
      <c r="O40" s="14">
        <v>1</v>
      </c>
      <c r="P40" s="14">
        <v>1</v>
      </c>
      <c r="Q40" s="17">
        <v>2</v>
      </c>
    </row>
    <row r="41" spans="1:17" ht="15" customHeight="1" x14ac:dyDescent="0.2">
      <c r="A41" s="15">
        <v>8</v>
      </c>
      <c r="B41" s="15" t="s">
        <v>8</v>
      </c>
      <c r="C41" s="14">
        <v>0</v>
      </c>
      <c r="D41" s="14">
        <v>0</v>
      </c>
      <c r="E41" s="17">
        <v>0</v>
      </c>
      <c r="F41" s="14">
        <v>0</v>
      </c>
      <c r="G41" s="14">
        <v>0</v>
      </c>
      <c r="H41" s="17">
        <v>0</v>
      </c>
      <c r="I41" s="14">
        <v>0</v>
      </c>
      <c r="J41" s="14">
        <v>0</v>
      </c>
      <c r="K41" s="17">
        <v>0</v>
      </c>
      <c r="L41" s="14">
        <v>0</v>
      </c>
      <c r="M41" s="14">
        <v>0</v>
      </c>
      <c r="N41" s="17">
        <v>0</v>
      </c>
      <c r="O41" s="14">
        <v>0</v>
      </c>
      <c r="P41" s="14">
        <v>0</v>
      </c>
      <c r="Q41" s="17">
        <v>0</v>
      </c>
    </row>
    <row r="42" spans="1:17" ht="15" customHeight="1" x14ac:dyDescent="0.2">
      <c r="A42" s="15">
        <v>9</v>
      </c>
      <c r="B42" s="15" t="s">
        <v>7</v>
      </c>
      <c r="C42" s="14">
        <v>0</v>
      </c>
      <c r="D42" s="14">
        <v>0</v>
      </c>
      <c r="E42" s="17">
        <v>0</v>
      </c>
      <c r="F42" s="14">
        <v>0</v>
      </c>
      <c r="G42" s="14">
        <v>0</v>
      </c>
      <c r="H42" s="17">
        <v>0</v>
      </c>
      <c r="I42" s="14">
        <v>0</v>
      </c>
      <c r="J42" s="14">
        <v>0</v>
      </c>
      <c r="K42" s="17">
        <v>0</v>
      </c>
      <c r="L42" s="14">
        <v>0</v>
      </c>
      <c r="M42" s="14">
        <v>0</v>
      </c>
      <c r="N42" s="17">
        <v>0</v>
      </c>
      <c r="O42" s="14">
        <v>0</v>
      </c>
      <c r="P42" s="14">
        <v>0</v>
      </c>
      <c r="Q42" s="17">
        <v>0</v>
      </c>
    </row>
    <row r="43" spans="1:17" ht="15" customHeight="1" x14ac:dyDescent="0.2">
      <c r="A43" s="15">
        <v>10</v>
      </c>
      <c r="B43" s="15" t="s">
        <v>6</v>
      </c>
      <c r="C43" s="14">
        <v>0</v>
      </c>
      <c r="D43" s="14">
        <v>5</v>
      </c>
      <c r="E43" s="17">
        <v>5</v>
      </c>
      <c r="F43" s="14">
        <v>0</v>
      </c>
      <c r="G43" s="14">
        <v>3</v>
      </c>
      <c r="H43" s="17">
        <v>3</v>
      </c>
      <c r="I43" s="14"/>
      <c r="J43" s="14"/>
      <c r="K43" s="17">
        <v>0</v>
      </c>
      <c r="L43" s="14"/>
      <c r="M43" s="14"/>
      <c r="N43" s="17">
        <v>0</v>
      </c>
      <c r="O43" s="14">
        <v>0</v>
      </c>
      <c r="P43" s="14">
        <v>8</v>
      </c>
      <c r="Q43" s="17">
        <v>8</v>
      </c>
    </row>
    <row r="44" spans="1:17" ht="20.100000000000001" customHeight="1" x14ac:dyDescent="0.2">
      <c r="A44" s="19" t="s">
        <v>5</v>
      </c>
      <c r="B44" s="19"/>
      <c r="C44" s="8">
        <f>SUM(C34:C43)</f>
        <v>11</v>
      </c>
      <c r="D44" s="8">
        <f>SUM(D34:D43)</f>
        <v>15</v>
      </c>
      <c r="E44" s="8">
        <f>SUM(E34:E43)</f>
        <v>26</v>
      </c>
      <c r="F44" s="8">
        <f>SUM(F34:F43)</f>
        <v>2</v>
      </c>
      <c r="G44" s="8">
        <f>SUM(G34:G43)</f>
        <v>3</v>
      </c>
      <c r="H44" s="8">
        <f>SUM(H34:H43)</f>
        <v>5</v>
      </c>
      <c r="I44" s="8">
        <f>SUM(I34:I43)</f>
        <v>2</v>
      </c>
      <c r="J44" s="8">
        <f>SUM(J34:J43)</f>
        <v>1</v>
      </c>
      <c r="K44" s="8">
        <f>SUM(K34:K43)</f>
        <v>3</v>
      </c>
      <c r="L44" s="8">
        <f>SUM(L34:L43)</f>
        <v>0</v>
      </c>
      <c r="M44" s="8">
        <f>SUM(M34:M43)</f>
        <v>0</v>
      </c>
      <c r="N44" s="8">
        <f>SUM(N34:N43)</f>
        <v>0</v>
      </c>
      <c r="O44" s="8">
        <f>SUM(O34:O43)</f>
        <v>14</v>
      </c>
      <c r="P44" s="8">
        <f>SUM(P34:P43)</f>
        <v>19</v>
      </c>
      <c r="Q44" s="8">
        <f>SUM(Q34:Q43)</f>
        <v>33</v>
      </c>
    </row>
    <row r="45" spans="1:17" ht="20.100000000000001" customHeight="1" x14ac:dyDescent="0.2">
      <c r="A45" s="18" t="s">
        <v>4</v>
      </c>
      <c r="B45" s="9"/>
      <c r="C45" s="8"/>
      <c r="D45" s="8"/>
      <c r="E45" s="11">
        <f>SUM(C45:D45)</f>
        <v>0</v>
      </c>
      <c r="F45" s="8"/>
      <c r="G45" s="8"/>
      <c r="H45" s="11">
        <f>SUM(F45:G45)</f>
        <v>0</v>
      </c>
      <c r="I45" s="8"/>
      <c r="J45" s="8"/>
      <c r="K45" s="11">
        <f>SUM(I45:J45)</f>
        <v>0</v>
      </c>
      <c r="L45" s="8"/>
      <c r="M45" s="8"/>
      <c r="N45" s="11">
        <f>SUM(L45:M45)</f>
        <v>0</v>
      </c>
      <c r="O45" s="8">
        <f>SUM(C45,F45,I45,L45)</f>
        <v>0</v>
      </c>
      <c r="P45" s="8">
        <f>SUM(D45,G45,J45,M45)</f>
        <v>0</v>
      </c>
      <c r="Q45" s="17">
        <f>SUM(O45:P45)</f>
        <v>0</v>
      </c>
    </row>
    <row r="46" spans="1:17" ht="20.100000000000001" customHeight="1" x14ac:dyDescent="0.2">
      <c r="A46" s="16" t="s">
        <v>3</v>
      </c>
      <c r="B46" s="15"/>
      <c r="C46" s="14"/>
      <c r="D46" s="14"/>
      <c r="E46" s="11">
        <f>SUM(C46:D46)</f>
        <v>0</v>
      </c>
      <c r="F46" s="14"/>
      <c r="G46" s="14"/>
      <c r="H46" s="11">
        <f>SUM(F46:G46)</f>
        <v>0</v>
      </c>
      <c r="I46" s="14"/>
      <c r="J46" s="14"/>
      <c r="K46" s="11">
        <f>SUM(I46:J46)</f>
        <v>0</v>
      </c>
      <c r="L46" s="14"/>
      <c r="M46" s="14"/>
      <c r="N46" s="11">
        <f>SUM(L46:M46)</f>
        <v>0</v>
      </c>
      <c r="O46" s="13">
        <f>SUM(C46,F46,I46,L46)</f>
        <v>0</v>
      </c>
      <c r="P46" s="13">
        <f>SUM(D46,G46,J46,M46)</f>
        <v>0</v>
      </c>
      <c r="Q46" s="8">
        <f>SUM(O46:P46)</f>
        <v>0</v>
      </c>
    </row>
    <row r="47" spans="1:17" ht="20.100000000000001" customHeight="1" x14ac:dyDescent="0.2">
      <c r="A47" s="12" t="s">
        <v>2</v>
      </c>
      <c r="B47" s="9"/>
      <c r="C47" s="8"/>
      <c r="D47" s="8"/>
      <c r="E47" s="11">
        <f>SUM(C47:D47)</f>
        <v>0</v>
      </c>
      <c r="F47" s="8"/>
      <c r="G47" s="8"/>
      <c r="H47" s="11">
        <f>SUM(F47:G47)</f>
        <v>0</v>
      </c>
      <c r="I47" s="8"/>
      <c r="J47" s="10"/>
      <c r="K47" s="11">
        <f>SUM(I47:J47)</f>
        <v>0</v>
      </c>
      <c r="L47" s="8"/>
      <c r="M47" s="10"/>
      <c r="N47" s="11">
        <f>SUM(L47:M47)</f>
        <v>0</v>
      </c>
      <c r="O47" s="10">
        <f>SUM(C47,F47,I47,L47)</f>
        <v>0</v>
      </c>
      <c r="P47" s="10">
        <f>SUM(D47,G47,J47,M47)</f>
        <v>0</v>
      </c>
      <c r="Q47" s="8">
        <f>SUM(O47:P47)</f>
        <v>0</v>
      </c>
    </row>
    <row r="48" spans="1:17" ht="20.100000000000001" customHeight="1" x14ac:dyDescent="0.2">
      <c r="A48" s="9" t="s">
        <v>1</v>
      </c>
      <c r="B48" s="9"/>
      <c r="C48" s="8">
        <f>C31+C44+C46+C45+C47</f>
        <v>11</v>
      </c>
      <c r="D48" s="8">
        <f>D31+D44+D46+D45+D47</f>
        <v>15</v>
      </c>
      <c r="E48" s="8">
        <f>E31+E44+E46+E45+E47</f>
        <v>26</v>
      </c>
      <c r="F48" s="8">
        <f>F31+F44+F46+F45+F47</f>
        <v>2</v>
      </c>
      <c r="G48" s="8">
        <f>G31+G44+G46+G45+G47</f>
        <v>3</v>
      </c>
      <c r="H48" s="8">
        <f>H31+H44+H46+H45+H47</f>
        <v>5</v>
      </c>
      <c r="I48" s="8">
        <f>I31+I44+I46+I45+I47</f>
        <v>2</v>
      </c>
      <c r="J48" s="8">
        <f>J31+J44+J46+J45+J47</f>
        <v>1</v>
      </c>
      <c r="K48" s="8">
        <f>K31+K44+K46+K45+K47</f>
        <v>3</v>
      </c>
      <c r="L48" s="8">
        <f>L31+L44+L46+L45+L47</f>
        <v>0</v>
      </c>
      <c r="M48" s="8">
        <f>M31+M44+M46+M45+M47</f>
        <v>0</v>
      </c>
      <c r="N48" s="8">
        <f>N31+N44+N46+N45+N47</f>
        <v>0</v>
      </c>
      <c r="O48" s="8">
        <f>O31+O44+O46+O45+O47</f>
        <v>14</v>
      </c>
      <c r="P48" s="8">
        <f>P31+P44+P46+P45+P47</f>
        <v>19</v>
      </c>
      <c r="Q48" s="8">
        <f>Q31+Q44+Q46+Q45+Q47</f>
        <v>33</v>
      </c>
    </row>
    <row r="49" spans="1:17" ht="20.100000000000001" customHeight="1" thickBot="1" x14ac:dyDescent="0.25">
      <c r="A49" s="7" t="s">
        <v>0</v>
      </c>
      <c r="B49" s="7"/>
      <c r="C49" s="6"/>
      <c r="D49" s="4"/>
      <c r="E49" s="5"/>
      <c r="F49" s="4"/>
      <c r="G49" s="4"/>
      <c r="H49" s="5"/>
      <c r="I49" s="4"/>
      <c r="J49" s="4"/>
      <c r="K49" s="5"/>
      <c r="L49" s="4"/>
      <c r="M49" s="4"/>
      <c r="N49" s="5"/>
      <c r="O49" s="4"/>
      <c r="P49" s="4"/>
      <c r="Q49" s="3">
        <f>Q48/'[1]2'!$E$28*100000</f>
        <v>57.805493273542602</v>
      </c>
    </row>
    <row r="50" spans="1:1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mergeCells count="5">
    <mergeCell ref="A3:Q3"/>
    <mergeCell ref="C7:N7"/>
    <mergeCell ref="O7:Q8"/>
    <mergeCell ref="A7:A9"/>
    <mergeCell ref="B7:B9"/>
  </mergeCells>
  <printOptions horizontalCentered="1"/>
  <pageMargins left="1.24" right="0.73" top="1.1499999999999999" bottom="0.9" header="0" footer="0"/>
  <pageSetup paperSize="9" scale="5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77</vt:lpstr>
      <vt:lpstr>'77'!Print_Area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2017-11-08T03:03:48Z</dcterms:created>
  <dcterms:modified xsi:type="dcterms:W3CDTF">2017-11-08T03:05:24Z</dcterms:modified>
</cp:coreProperties>
</file>